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8915" windowHeight="11640" activeTab="0"/>
  </bookViews>
  <sheets>
    <sheet name="SEGUIMIENTO" sheetId="1" r:id="rId1"/>
  </sheets>
  <externalReferences>
    <externalReference r:id="rId4"/>
  </externalReferences>
  <definedNames>
    <definedName name="_xlnm.Print_Area" localSheetId="0">'SEGUIMIENTO'!$A$1:$U$22</definedName>
    <definedName name="Z_1D0D9078_C60B_471E_A9E6_E1C2465542B0_.wvu.FilterData" localSheetId="0" hidden="1">'SEGUIMIENTO'!$A$5:$U$21</definedName>
    <definedName name="Z_1D0D9078_C60B_471E_A9E6_E1C2465542B0_.wvu.PrintArea" localSheetId="0" hidden="1">'SEGUIMIENTO'!$A$5:$U$21</definedName>
    <definedName name="Z_287A0502_15D3_41AA_9208_724E6E238A92_.wvu.FilterData" localSheetId="0" hidden="1">'SEGUIMIENTO'!$A$5:$U$21</definedName>
    <definedName name="Z_287A0502_15D3_41AA_9208_724E6E238A92_.wvu.PrintArea" localSheetId="0" hidden="1">'SEGUIMIENTO'!$A$5:$U$21</definedName>
    <definedName name="Z_A6DAC23B_8C02_459F_88F8_A458E9A72DA4_.wvu.FilterData" localSheetId="0" hidden="1">'SEGUIMIENTO'!$A$5:$U$21</definedName>
  </definedNames>
  <calcPr fullCalcOnLoad="1"/>
</workbook>
</file>

<file path=xl/comments1.xml><?xml version="1.0" encoding="utf-8"?>
<comments xmlns="http://schemas.openxmlformats.org/spreadsheetml/2006/main">
  <authors>
    <author>Lina</author>
    <author>YANETHF</author>
  </authors>
  <commentList>
    <comment ref="B5" authorId="0">
      <text>
        <r>
          <rPr>
            <sz val="9"/>
            <rFont val="Tahoma"/>
            <family val="2"/>
          </rPr>
          <t>POSIBILIDAD DE OCURRENCIA DE AQUELLA SITUACION QUE PUEDA ENTORPECER EL NORMAL DESARROLLO DE LAS FUNCIONES DE LA ENTIDAD Y LE IMPIDA EL LOGRO DE SUS OBJETIVOS</t>
        </r>
        <r>
          <rPr>
            <b/>
            <sz val="9"/>
            <rFont val="Tahoma"/>
            <family val="2"/>
          </rPr>
          <t xml:space="preserve">
</t>
        </r>
        <r>
          <rPr>
            <sz val="9"/>
            <rFont val="Tahoma"/>
            <family val="2"/>
          </rPr>
          <t xml:space="preserve">
</t>
        </r>
      </text>
    </comment>
    <comment ref="F5" authorId="0">
      <text>
        <r>
          <rPr>
            <sz val="9"/>
            <rFont val="Tahoma"/>
            <family val="2"/>
          </rPr>
          <t>ES LA APLICACIÓN  CONCRETA DE LAS OPCIONES DE MANEJO DEL RIESGO QUE ENTRARÁN A PREVENIR O A REDUCIR EL RIESGO Y HARÁN PARTE DEL PLAN DE MANEJO DEL RIESGO.</t>
        </r>
      </text>
    </comment>
    <comment ref="P6" authorId="1">
      <text>
        <r>
          <rPr>
            <b/>
            <sz val="9"/>
            <rFont val="Tahoma"/>
            <family val="2"/>
          </rPr>
          <t xml:space="preserve">CUMPLIMIENTO O INCUMPLOMIENTO DE LA ACCIÓN PREVENTIVA PROGRAMADA
</t>
        </r>
      </text>
    </comment>
    <comment ref="Q6" authorId="0">
      <text>
        <r>
          <rPr>
            <b/>
            <sz val="9"/>
            <rFont val="Tahoma"/>
            <family val="2"/>
          </rPr>
          <t>FECHA EN QUE SE REALIZO EL MONITOREO</t>
        </r>
      </text>
    </comment>
    <comment ref="I7" authorId="0">
      <text>
        <r>
          <rPr>
            <b/>
            <sz val="9"/>
            <rFont val="Tahoma"/>
            <family val="2"/>
          </rPr>
          <t xml:space="preserve">SI: SIN INICIAR
P: EN PROCESO
T: TERMINADA
NAP: NO APLICA EN EL PRERIODO
</t>
        </r>
      </text>
    </comment>
  </commentList>
</comments>
</file>

<file path=xl/sharedStrings.xml><?xml version="1.0" encoding="utf-8"?>
<sst xmlns="http://schemas.openxmlformats.org/spreadsheetml/2006/main" count="169" uniqueCount="109">
  <si>
    <t>SISTEMA INTEGRAL DE GESTIÓN (MECI - CALIDAD)</t>
  </si>
  <si>
    <t xml:space="preserve">                                                         ADMINISTRACIÓN DEL SISTEMA INTEGRAL DE GESTIÓN MECI-CALIDAD</t>
  </si>
  <si>
    <t>SEGUIMIENTO PLAN DE MANEJO DE RIESGOS</t>
  </si>
  <si>
    <t>VERSIÓN: 2</t>
  </si>
  <si>
    <t>CODIGO: PEMYMGCIFO14</t>
  </si>
  <si>
    <t xml:space="preserve">FECHA DE ACTUALIZACION: </t>
  </si>
  <si>
    <t>PROCESO</t>
  </si>
  <si>
    <t xml:space="preserve">RIESGO </t>
  </si>
  <si>
    <t>NIVEL DE EXPOSICIÓN A LOS RIESGOS ANTES DEL PLAN DE MANEJO</t>
  </si>
  <si>
    <t>ACCIONES PREVENTIVAS PROGRAMADA</t>
  </si>
  <si>
    <t>FECHA DE INICIO</t>
  </si>
  <si>
    <t>FECHA DE TERMINACION</t>
  </si>
  <si>
    <t>AUTOCONTROL POR PARTE DE LOS RESPONSABLES DEL PROCESO</t>
  </si>
  <si>
    <t>SEGUIMIENTO, MONITOREO Y VERIFICACION DE LAS ACCIONES</t>
  </si>
  <si>
    <t>NIVEL DE EXPOSICIÓN A LOS RIESGOS DESPUÉS DEL PLAN DE MANEJO</t>
  </si>
  <si>
    <t>ESTADO DE LAS ACCIONES</t>
  </si>
  <si>
    <t>RESULTADO DEL INDICADOR</t>
  </si>
  <si>
    <t>ANALISIS POR PARTE DEL RESPONSIBLE DEL PROCESO</t>
  </si>
  <si>
    <t>DESCRIPCION DE LA VERIFICACION (OBSERVACIONES DEL MONITOREO),</t>
  </si>
  <si>
    <t>ESTADO DE LA ACCIÓN (ABIERTO O CERRADO)</t>
  </si>
  <si>
    <t>FECHA AUDITORIA</t>
  </si>
  <si>
    <t>AUDITOR</t>
  </si>
  <si>
    <t>IMPACTO</t>
  </si>
  <si>
    <t>PROBABILIDAD</t>
  </si>
  <si>
    <t>NIVEL DE EXPOSICIÓN AL RIESGO</t>
  </si>
  <si>
    <t>SI, P, T, N/AP</t>
  </si>
  <si>
    <t>NOMBRE DEL INDICADOR</t>
  </si>
  <si>
    <t>RESULTADO DEL NUMERADOR</t>
  </si>
  <si>
    <t>RESULTADO DEL DENOMINADOR</t>
  </si>
  <si>
    <t>DIRECCIONAMIENTO ESTRATÉGICO</t>
  </si>
  <si>
    <t>DESACTUALIZACION DEL MANUAL DE PROCESOS Y PROCEDIMIENTOS</t>
  </si>
  <si>
    <t>REALIZAR SEGUIMIENTO AL PLAN DE CONTINGENCIA PARA LA ACTUALIZACIÓN DE LOS PROCEDIMIENTOS.</t>
  </si>
  <si>
    <t>P</t>
  </si>
  <si>
    <t>Seguimiento plan de contingencia procedimientos</t>
  </si>
  <si>
    <t>Mediante informe de junio 30 de 2012 elaborado por la oficina de Planeación y Sistemas se determinó que el avance en la actualización de los procedimientos del SIP sé situo en 88,6%, con corte a junio 30 de 2012. Quedando pendiente la actualización de 48 procedimientos, correspondientes a los procesos Gestión de Talento Humano, Gestión de Servicios Administrativos, Gestión de Bienes Transferidos,  Asistencia Jurídica, Gestión  de Compras y Contratación, Gestión Prestaciones Económicas y Atención al Usuario.</t>
  </si>
  <si>
    <t>MEDICION Y MEJORA</t>
  </si>
  <si>
    <t xml:space="preserve">INCUMPLIMIENTO DE LAS ACCIONES PREVENTIVAS Y CORRECTIVAS DEL SIG. </t>
  </si>
  <si>
    <t xml:space="preserve">
MONITOREAR EL CUMPLIMIENTO EN LA IMPLEMENTACIÓN DE ACCIONES PREVENTIVAS
</t>
  </si>
  <si>
    <t>Cumplimiento implementación acciones preventivas</t>
  </si>
  <si>
    <t>INADECUADA FORMULACION DE LOS INDICADORES PARA LA MEDICION DE LA GESTION.</t>
  </si>
  <si>
    <t xml:space="preserve">
CAPACITACIÓN A LOS FUNCIONARIOS RESPONSABLES DE LOS PROCESOS EN LA FORMULACIÓN Y REPORTE DE INDICADORES.
</t>
  </si>
  <si>
    <t>Cumplimiento capacitación en indicadores</t>
  </si>
  <si>
    <t>Con corte a junio 30 de 2012 se han realizado  un total de 12 asesorias  y capacitaciones en la formulación y reporte de indicadores de gestión (estratégicos y por proceso) . Las capcitaciones se han dirigido a  funcionarios designados por cada  proceso  para la elaboración y reporte de los indicadores. Queda pendiente para el  segundo semestre de 2012 la capacitación para los siguientes procesos: 1) Gestión de Bines Transferidos, 2) Gestión de servicios administrativos  y 3) Compras y contratación.</t>
  </si>
  <si>
    <t xml:space="preserve">GESTIÓN DOCUMENTAL. </t>
  </si>
  <si>
    <t xml:space="preserve">INCUMPLIMIENTO DE LA NORMATIVIDAD APLICABLE PARA EL FNC </t>
  </si>
  <si>
    <t>REALIZAR PERIODICAMENTE REVISION DE LA NORMATIVIDAD APLICABLE DE ACUERDO AL NORMOGRAMA DE LA ENTIDAD CONSOLIDADO POR SECRETARIA GENERAL</t>
  </si>
  <si>
    <t xml:space="preserve">ACTUALIZACIÓN DEL NORMOGRAMA INSTITUCIONAL </t>
  </si>
  <si>
    <t>CONTROLAR LA OPORTUNIDAD DE LA APLICACIÓN DEL PROCEDIMIENTO APGDOSGEPT03 NORMOGRAMA INSTITUCIONAL.</t>
  </si>
  <si>
    <t xml:space="preserve">OPORTUNIDAD EN LA ACTUALIZACIÓN DEL NORMOGRAMA INSTITUCIONAL </t>
  </si>
  <si>
    <t>PÉRDIDA DEFINITIVA O EXTRAVIO DE DOCUMENTOS RECIBIDOS O GENERADOS POR LA ENTIDAD</t>
  </si>
  <si>
    <t>DIGITALIZAR LAS UNIDADES DOCUMENTALES DEL ARCHIVO CENTRAL</t>
  </si>
  <si>
    <t>SI</t>
  </si>
  <si>
    <t>PORCENTAJE DE AVANCE DIGITALIZACIÓN DEL ARCHIVO CENTRAL</t>
  </si>
  <si>
    <t>REALIZAR BACKUP DE ARCHIVOS DIGITALIZADOS</t>
  </si>
  <si>
    <t>PORCENTAJE DE BACKUP REALIZADOS</t>
  </si>
  <si>
    <t>GESTION DOCUMENTAL</t>
  </si>
  <si>
    <t>INCUMPLIMINETO DE PROCEDIMIENTO TRANSFERENCIAS DOCUMENTALES AL ARCHIVO CENTRAL APGDOSGEPT05</t>
  </si>
  <si>
    <t>ACTUALIZAR EL PROCEDIMIENTO TRANSFERENCIAS DOCUMENTALES AL ARCHIVO CENTRAL APGDOSGEPT05</t>
  </si>
  <si>
    <t>No DE PROCEDIMIENTOS ACTAULIZADOS</t>
  </si>
  <si>
    <t xml:space="preserve">QUE EL CONSECUTIVO ÚNICO DE LA ENTIDAD FPS SE ENCUENTRE INCOMPLETO O NO SE ENCUENTRE CORRECTAMENTE FOLIADO   </t>
  </si>
  <si>
    <t>EMITIR CIRCULAR PARA TODAS LAS DEPENDENCIAS RECORDANDO LAS ACTIVIDADES REFERENTES A LA DIGITALIZACIÓN DEL OFICIO ENVIADO Y A LA COPIA QUE SE DEBE DEJAR PARA EL CONSECUTIVO ÚNICO DE LA ENTIDAD</t>
  </si>
  <si>
    <t>OPORTUNIDAD EN EL ENVIO DE CIRCULAR</t>
  </si>
  <si>
    <t>QUE NO SE ENTREGUEN OPORTUNAMENTE LAS SOLICITUDES DE FOTOCOPIAS SIMPLES O AUTENTICAS DEL ARCHIVO DE LIQUIDACIÓN</t>
  </si>
  <si>
    <t xml:space="preserve">MODIFICAR EL PROCEDIMIENTO APGDOSGEPT16 - SOLICITUD COPIAS DE DOCUMENTOS DEL ARCHIVO DE LIQUIDACIÓN.
</t>
  </si>
  <si>
    <t>PROCEDIMIENTO ACTUALIZADO</t>
  </si>
  <si>
    <t>ATENCIÓN AL USUARIO</t>
  </si>
  <si>
    <t xml:space="preserve">FALTA DE INTEGRACIÓN DEL SISTEMA ÚNICO DE ATENCIÓN AL USUARIO. </t>
  </si>
  <si>
    <t>ACTUALIZAR LOS PROCEDIMIENTOS DEL PROCESO DE ATENCIÓN AL USUARIO</t>
  </si>
  <si>
    <t>T</t>
  </si>
  <si>
    <t>PROCEDIMIENTOS ACTUALIZADOS</t>
  </si>
  <si>
    <t>ERROR  EN  LA INFORMACION QUE SE PRESENTA EN EL I NFORME DE PERCEPCION QUEJAS Y RECLAMOS.</t>
  </si>
  <si>
    <t>INCLUIR  EN LA MATRIZ FORMATO CONSOLIDADO POR DEPENDENCIAS LA VALIDACION DE DATOS CORRESPONDIENTE PARA QUE NO PUEDAN INGRESAR ERRONEAMENTE LOS DATOS. POSTERIORMENTE APROBAR E IMPLEMENTAR EL FORMATO</t>
  </si>
  <si>
    <t>FORMATO CONSOLIDADO POR DEPENDENCIAS</t>
  </si>
  <si>
    <t>QUE NO SE PUEDA ATENDER OPORTUNAMENTE LA LINEA 01-8000 QUEJAS Y RECLAMOS</t>
  </si>
  <si>
    <t>SOLICITAR MEDIANTE MEMORANDO QUE LA LINEA 01-8000 ESTE INDEPENDIENTE DE LINEAS INTERNAS Y A CARGO DE UN  O DOS FUNCIONARIOS EN ESPECIFICO</t>
  </si>
  <si>
    <t>OPORTUNIDAD EN EL ENVIO DE MEMORANDOS</t>
  </si>
  <si>
    <t>GESTIÓN DE RECURSOS FINANCIEROS</t>
  </si>
  <si>
    <t>FRAUDE EN EL COBRO DE MESADAS PENSIONALES</t>
  </si>
  <si>
    <t xml:space="preserve">CONVENIOS SUSCRITOS CON INSTITUCIONES FINANCIERAS QUE PAGAN MESADAS PENSIONALES  ( NOMINAS BBVA, BANCO POPULAR, BANCO AGRARIO Y COOPERATIVA FINANCIERA DE ANTIOQUIA) </t>
  </si>
  <si>
    <t>SUSCRIPCIÓN DE CONVENIOS CON ENTIDADES FINANCIERAS QUE PAGAN MESADAS PENSIONALES</t>
  </si>
  <si>
    <t>NO CONSTITUIR A TIEMPO LAS RESERVAS PRESUPUESTALES</t>
  </si>
  <si>
    <t>ELABORAR PROCEDIMIENTO PARA CONSTITUCIÓN DE RESERVAS PRESUPESTALES.</t>
  </si>
  <si>
    <t>PROCEDIMIENTO REALIZADO</t>
  </si>
  <si>
    <t>EL PLAZO MAXIMO PARA LA ELABORACION DEL PROCEDIMIENTO ES EL 30 DE SEPTIEMBRE DE 2012, ESTAMOS CONSULTANDO LA NORMATIVIAD PARA SU ELABORACION</t>
  </si>
  <si>
    <t>ESTA PENDIENTE DE ACTUALIZAR LOS CONVENIOS CON BANCO AGRARIO Y COOPERATIVA FINANCIERA DE ANTIOQUIA, DE LO CUAL DURANTE EL PRIMER SEMESTRE, SE LOGRO EL CONTACTO CON LA EJECUTIVA DE CUENTA DEL BANCO AGRARIO OBTENIENDOSE UNA COPIA DEL CONVENIO EXISTENTE  LA CUAL FUE REMITIDA POR EL BANCO MEDIANTE CORREO ELECTRONICO DE JUNIO 13-12. DE OTRA PARTE EN ARCHIVOS MAGNÉTICOS DE LA TESORERÍA SE ENCONTRÓ UN PROYECTO DE CONVENIO PARA SER REVISADO POR LA OFICINA JURIDICA EL CUAL SE REMITIO DE ACUERDO CON EL CORREO ELECTRONICO JUN,13-12, TENIENDO EN CUENTA QUE SE ESTA REALIZANDO LA GESTIÓN, SE SOLICITA CAMBIAR LA FECHA DE TERMINACIÓN DE ESTA ACTIVIDAD PARA EL 31 DE DICIEMBRE DE 2012.</t>
  </si>
  <si>
    <t>N/A</t>
  </si>
  <si>
    <t xml:space="preserve">Se actualizó el procedimiento TRANSFERENCIAS DOCUMENTALES AL ARCHIVO CENTRAL APGDOSGEPT05 mediante resolución 324 de febrero 8 de 2012 </t>
  </si>
  <si>
    <t>Se radico y envio la circular 20122200001044 el 6 de julio de 2012, Recordando las actividades referentes a la digitalización del oficio enviado y a la copia que se debe dejar para el consecutivo único de la entidad</t>
  </si>
  <si>
    <t>No se ha  dado los recursos solicitados mediante memorandos 2011-220-001579-3, 2011-220-221416-3 donde se solicitan los recurso fisicos para digitalizar el archivo</t>
  </si>
  <si>
    <t>Se aprobaron según resolución 886 de 30 de marzo de 2011 los procedimientos, Recepción de quejas, reclamos o felicitaciones, Control de la gestión quejas y reclamos por proceso, Control de gestión de quejas y reclamos consolidado nacional, Mediante resolución 2966 de 31 de octubre de 2011 se aprobaron los procedimientos Aplicación de encuestas medición de la Atención al Usuario, Medición de la satisfacción del usuario post-trámite. Mediante resolución  3588 de diciembre 27 de 2011 se aprobaron los Mecanismos de Participación Ciudadana en el FPS y FCN código MIAAUGUDPT05, y Revisión de trámites Documental código MIAAUGUDPT13. mediante resolución 1787 de 29 de mayo de 2012 se eliminio el procedieminto 06020402. Se enviaron las siguientes solicitudes de eliminacion de procedimientos del antigupo SIP el dia 21 de octubre del 2011; Atencion tutelas servicios de salud código 06020401, Recepción y emision de llamadas telefonicas código 06020304,  Atencion a tutelas prestaciones economicas 06020410.</t>
  </si>
  <si>
    <t>Se cuenta con la matriz en archivo magnético con un programación para validar los datos ingresados de forma que se reduzca la cantidad de errores que se digitan en esta matriz de captura, se está concertando una reunión con la responsable del proceso gestión de servicios de salud para revisar la matriz antes de enviarla para su aprobación.</t>
  </si>
  <si>
    <t>A 30 de junio de 2012 no se ha enviado el  memorando</t>
  </si>
  <si>
    <t>Se realizaron 8 actualizaciones del normograma Institucional, las evidencias quedan en la bandeja de correo interno de la encargada de la actualización del Normograma Institucional</t>
  </si>
  <si>
    <t xml:space="preserve">Teniendo en cuenta que esta actividad depende del reporte oportuno de cada uno de los procesos se evidencia mediante los correos electrónicos que oportunamente se realizaron de los diferentes procesos 40 reportes de 90 que se deben evidenciar para el periodo evaluado.   Se solicita reformular  la acción preventiva por considerar que no subsana la causa que origina el hallazgo. </t>
  </si>
  <si>
    <t>No aplica para el periodo evaluado</t>
  </si>
  <si>
    <t>Con corte a junio 30 de 2012 los procesos contaban con 8 actividades vigentes para reportar, de estas actividades se dio cumplimiento oportuno al 74% de dichas actividades.</t>
  </si>
  <si>
    <t>A</t>
  </si>
  <si>
    <t>LINA MORALES</t>
  </si>
  <si>
    <t xml:space="preserve">Se evidencia la elaboración del informe por la oficina asesora de planeación y sistemas y se valida con la información publicada en la intranet del FPS; a la fecha se encuentran sin actualizar 48 procedimientos en el antiguo SIP. </t>
  </si>
  <si>
    <t>Esta actividad no presenta avance en el primer semestre de 2012; a la fecha se encuentran 3 procesos sin recibir capacitación de indicadores asi 1)Bienes Transferidos, Servicios Administrativos y compras y contratación.</t>
  </si>
  <si>
    <t>El proceso no presenta avance en la actividad para el periodo informado.</t>
  </si>
  <si>
    <t xml:space="preserve">Se evidencia la resolución 324 del 8 de febrero de 2012 donde se da aprobación al procedimiento TRANSFERENCIAS DOCUMENTALES AL ARCHIVO CENTRAL APGDOSGEPT05.  </t>
  </si>
  <si>
    <t xml:space="preserve">Si bien es cierto el proceso ha realizado modificacion, creacion y eliminacion de procedimientos en el nuevo sip aun persiste sin actualizar el procedimiento de recepcion y emision de llamadas telefonicas continua en el antiguo sip como se envidencia en la intranet del FPS. </t>
  </si>
  <si>
    <t>Con corte a 30 de junio de 2012 NO se evidencia gestión por parte de la oficina asesora juridica para la realización de los convenios con el Banco Agrario y Cooperativa Financiera de Antioquia</t>
  </si>
  <si>
    <t>en el periodo evaluado el proceso no presenta avance</t>
  </si>
  <si>
    <t>Se puede evidenciar la no oportunidad en el reporte por parte de los procesos a la actualización del normograma institucional.</t>
  </si>
  <si>
    <t>se pudo evidenciar por medio de la oficina asesora de planeacion y sistemas que se realizó la actualización del normograma en los meses de enero, febrero, marzo y mayo de 2012 quedando pendiente los meses de abril y junio.  Cabe anotar que el funcionario encargado solo realiza la consolidacion y envia para su publicacion.</t>
  </si>
  <si>
    <t>Se puede evidenciar con corte a junio 30 de 2012 según matriz de seguimiento al plan de manejo de riesgo que se contaba con 8 actividades vencidas a reportar, de las cuales se presento un cumplimiento del 65%.</t>
  </si>
  <si>
    <t>C</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</si>
</sst>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_ &quot;$&quot;\ * #,##0.00_ ;_ &quot;$&quot;\ * \-#,##0.00_ ;_ &quot;$&quot;\ * &quot;-&quot;??_ ;_ @_ "/>
  </numFmts>
  <fonts count="47">
    <font>
      <sz val="10"/>
      <name val="Arial"/>
      <family val="0"/>
    </font>
    <font>
      <sz val="11"/>
      <color indexed="8"/>
      <name val="Calibri"/>
      <family val="2"/>
    </font>
    <font>
      <sz val="10"/>
      <name val="Arial Narrow"/>
      <family val="2"/>
    </font>
    <font>
      <b/>
      <sz val="12"/>
      <color indexed="23"/>
      <name val="Arial Narrow"/>
      <family val="2"/>
    </font>
    <font>
      <b/>
      <sz val="6"/>
      <name val="Arial Narrow"/>
      <family val="2"/>
    </font>
    <font>
      <b/>
      <sz val="12"/>
      <name val="Arial Narrow"/>
      <family val="2"/>
    </font>
    <font>
      <b/>
      <sz val="10"/>
      <name val="Arial Narrow"/>
      <family val="2"/>
    </font>
    <font>
      <b/>
      <sz val="8"/>
      <name val="Arial Narrow"/>
      <family val="2"/>
    </font>
    <font>
      <sz val="8"/>
      <name val="Arial Narrow"/>
      <family val="2"/>
    </font>
    <font>
      <b/>
      <sz val="8"/>
      <name val="Arial"/>
      <family val="2"/>
    </font>
    <font>
      <sz val="9"/>
      <name val="Tahoma"/>
      <family val="2"/>
    </font>
    <font>
      <b/>
      <sz val="9"/>
      <name val="Tahoma"/>
      <family val="2"/>
    </font>
    <font>
      <sz val="10"/>
      <name val="Bookman Old Style"/>
      <family val="1"/>
    </font>
    <font>
      <b/>
      <sz val="10"/>
      <name val="Bookman Old Styl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double">
        <color theme="7" tint="-0.24993999302387238"/>
      </left>
      <right style="double">
        <color theme="7" tint="-0.24993999302387238"/>
      </right>
      <top/>
      <bottom style="double">
        <color theme="7" tint="-0.24993999302387238"/>
      </bottom>
    </border>
    <border>
      <left style="double">
        <color indexed="56"/>
      </left>
      <right style="double">
        <color indexed="56"/>
      </right>
      <top style="double">
        <color indexed="56"/>
      </top>
      <bottom style="double">
        <color indexed="56"/>
      </bottom>
    </border>
    <border>
      <left style="double">
        <color indexed="56"/>
      </left>
      <right style="double">
        <color indexed="56"/>
      </right>
      <top style="double">
        <color indexed="56"/>
      </top>
      <bottom/>
    </border>
    <border>
      <left style="double">
        <color theme="7" tint="-0.24993999302387238"/>
      </left>
      <right style="double">
        <color theme="7" tint="-0.24993999302387238"/>
      </right>
      <top style="double">
        <color theme="7" tint="-0.24993999302387238"/>
      </top>
      <bottom/>
    </border>
    <border>
      <left/>
      <right style="double">
        <color theme="7" tint="-0.24993999302387238"/>
      </right>
      <top style="double">
        <color theme="7" tint="-0.24993999302387238"/>
      </top>
      <bottom style="double">
        <color theme="7" tint="-0.24993999302387238"/>
      </bottom>
    </border>
    <border>
      <left style="double">
        <color theme="7" tint="-0.24993999302387238"/>
      </left>
      <right/>
      <top style="double">
        <color theme="7" tint="-0.24993999302387238"/>
      </top>
      <bottom style="double">
        <color theme="7" tint="-0.24993999302387238"/>
      </bottom>
    </border>
    <border>
      <left/>
      <right/>
      <top style="double">
        <color theme="7" tint="-0.24993999302387238"/>
      </top>
      <bottom style="double">
        <color theme="7" tint="-0.24993999302387238"/>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165" fontId="0" fillId="0" borderId="0" applyFon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21">
    <xf numFmtId="0" fontId="0" fillId="0" borderId="0" xfId="0" applyAlignment="1">
      <alignment/>
    </xf>
    <xf numFmtId="0" fontId="2" fillId="0" borderId="0" xfId="0" applyFont="1" applyAlignment="1" applyProtection="1">
      <alignment/>
      <protection/>
    </xf>
    <xf numFmtId="0" fontId="6"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8" fillId="0" borderId="0" xfId="0" applyFont="1" applyFill="1" applyAlignment="1" applyProtection="1">
      <alignment/>
      <protection/>
    </xf>
    <xf numFmtId="0" fontId="7"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9" fillId="33" borderId="11" xfId="73" applyFont="1" applyFill="1" applyBorder="1" applyAlignment="1" applyProtection="1">
      <alignment horizontal="center" vertical="center" wrapText="1"/>
      <protection/>
    </xf>
    <xf numFmtId="0" fontId="2" fillId="0" borderId="10" xfId="73" applyFont="1" applyFill="1" applyBorder="1" applyAlignment="1" applyProtection="1">
      <alignment horizontal="center" vertical="center" wrapText="1"/>
      <protection/>
    </xf>
    <xf numFmtId="0" fontId="2" fillId="0" borderId="10" xfId="73" applyFont="1" applyFill="1" applyBorder="1" applyAlignment="1" applyProtection="1">
      <alignment horizontal="justify" vertical="center" wrapText="1"/>
      <protection/>
    </xf>
    <xf numFmtId="0" fontId="2" fillId="17" borderId="10" xfId="73" applyFont="1" applyFill="1" applyBorder="1" applyAlignment="1" applyProtection="1">
      <alignment horizontal="center" vertical="center" wrapText="1"/>
      <protection/>
    </xf>
    <xf numFmtId="164" fontId="2" fillId="0" borderId="10" xfId="73" applyNumberFormat="1" applyFont="1" applyFill="1" applyBorder="1" applyAlignment="1" applyProtection="1">
      <alignment horizontal="center" vertical="center" wrapText="1"/>
      <protection/>
    </xf>
    <xf numFmtId="9" fontId="8" fillId="0" borderId="10" xfId="73" applyNumberFormat="1" applyFont="1" applyFill="1" applyBorder="1" applyAlignment="1" applyProtection="1">
      <alignment horizontal="center" vertical="center" wrapText="1"/>
      <protection/>
    </xf>
    <xf numFmtId="0" fontId="8" fillId="0" borderId="10" xfId="73" applyNumberFormat="1" applyFont="1" applyFill="1" applyBorder="1" applyAlignment="1" applyProtection="1">
      <alignment horizontal="center" vertical="center" wrapText="1"/>
      <protection locked="0"/>
    </xf>
    <xf numFmtId="9" fontId="8" fillId="0" borderId="10" xfId="73" applyNumberFormat="1" applyFont="1" applyFill="1" applyBorder="1" applyAlignment="1" applyProtection="1">
      <alignment horizontal="center" vertical="center" wrapText="1"/>
      <protection locked="0"/>
    </xf>
    <xf numFmtId="0" fontId="2" fillId="0" borderId="10" xfId="73" applyNumberFormat="1" applyFont="1" applyFill="1" applyBorder="1" applyAlignment="1" applyProtection="1">
      <alignment horizontal="justify" vertical="center"/>
      <protection locked="0"/>
    </xf>
    <xf numFmtId="0" fontId="8" fillId="0" borderId="10" xfId="73" applyFont="1" applyFill="1" applyBorder="1" applyAlignment="1" applyProtection="1">
      <alignment horizontal="center" vertical="center" wrapText="1"/>
      <protection/>
    </xf>
    <xf numFmtId="0" fontId="2" fillId="0" borderId="10" xfId="73" applyFont="1" applyFill="1" applyBorder="1" applyAlignment="1" applyProtection="1">
      <alignment horizontal="justify" vertical="center" wrapText="1"/>
      <protection locked="0"/>
    </xf>
    <xf numFmtId="0" fontId="2" fillId="0" borderId="10" xfId="73"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justify" vertical="center" wrapText="1"/>
      <protection/>
    </xf>
    <xf numFmtId="164" fontId="2" fillId="0" borderId="12" xfId="0" applyNumberFormat="1" applyFont="1" applyFill="1" applyBorder="1" applyAlignment="1" applyProtection="1">
      <alignment horizontal="center" vertical="center" wrapText="1"/>
      <protection/>
    </xf>
    <xf numFmtId="0" fontId="2" fillId="0" borderId="10" xfId="73" applyFont="1" applyFill="1" applyBorder="1" applyAlignment="1" applyProtection="1">
      <alignment horizontal="justify" vertical="center"/>
      <protection/>
    </xf>
    <xf numFmtId="0" fontId="2" fillId="17" borderId="12" xfId="0" applyFont="1" applyFill="1" applyBorder="1" applyAlignment="1" applyProtection="1">
      <alignment horizontal="center" vertical="center" wrapText="1"/>
      <protection/>
    </xf>
    <xf numFmtId="3" fontId="8" fillId="0" borderId="10" xfId="73"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xf>
    <xf numFmtId="164" fontId="2" fillId="0" borderId="10"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locked="0"/>
    </xf>
    <xf numFmtId="9" fontId="8" fillId="0" borderId="1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justify" vertical="center" wrapText="1"/>
      <protection/>
    </xf>
    <xf numFmtId="164"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9" fontId="8" fillId="0" borderId="0" xfId="0" applyNumberFormat="1" applyFont="1" applyFill="1" applyBorder="1" applyAlignment="1" applyProtection="1">
      <alignment horizontal="center" vertical="center" wrapText="1"/>
      <protection/>
    </xf>
    <xf numFmtId="0" fontId="8" fillId="0" borderId="0" xfId="72" applyFont="1" applyFill="1" applyBorder="1" applyAlignment="1" applyProtection="1">
      <alignment horizontal="justify" vertical="center" wrapText="1"/>
      <protection/>
    </xf>
    <xf numFmtId="0" fontId="8" fillId="0" borderId="0" xfId="72" applyFont="1" applyFill="1" applyBorder="1" applyAlignment="1" applyProtection="1">
      <alignment horizontal="center" vertical="center"/>
      <protection/>
    </xf>
    <xf numFmtId="14" fontId="8" fillId="0" borderId="0" xfId="72" applyNumberFormat="1" applyFont="1" applyFill="1" applyBorder="1" applyAlignment="1" applyProtection="1">
      <alignment horizontal="center" vertical="center" wrapText="1"/>
      <protection/>
    </xf>
    <xf numFmtId="0" fontId="8" fillId="0" borderId="0" xfId="72"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0" xfId="0" applyFont="1" applyFill="1" applyAlignment="1" applyProtection="1">
      <alignment horizontal="center"/>
      <protection/>
    </xf>
    <xf numFmtId="0" fontId="2" fillId="0" borderId="10" xfId="73" applyFont="1" applyFill="1" applyBorder="1" applyAlignment="1" applyProtection="1">
      <alignment horizontal="center" vertical="center" wrapText="1"/>
      <protection/>
    </xf>
    <xf numFmtId="164" fontId="2" fillId="0" borderId="13" xfId="0" applyNumberFormat="1" applyFont="1" applyFill="1" applyBorder="1" applyAlignment="1" applyProtection="1">
      <alignment horizontal="center" vertical="center" wrapText="1"/>
      <protection/>
    </xf>
    <xf numFmtId="0" fontId="8" fillId="0" borderId="14" xfId="73" applyFont="1" applyFill="1" applyBorder="1" applyAlignment="1" applyProtection="1">
      <alignment horizontal="center" vertical="center" wrapText="1"/>
      <protection/>
    </xf>
    <xf numFmtId="0" fontId="2" fillId="0" borderId="14" xfId="73" applyNumberFormat="1" applyFont="1" applyFill="1" applyBorder="1" applyAlignment="1" applyProtection="1">
      <alignment horizontal="center" vertical="center" wrapText="1"/>
      <protection locked="0"/>
    </xf>
    <xf numFmtId="9" fontId="8" fillId="0" borderId="11" xfId="73"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8" fillId="0" borderId="10" xfId="83" applyNumberFormat="1" applyFont="1" applyFill="1" applyBorder="1" applyAlignment="1" applyProtection="1">
      <alignment horizontal="center" vertical="center" wrapText="1"/>
      <protection locked="0"/>
    </xf>
    <xf numFmtId="9" fontId="2" fillId="0" borderId="10" xfId="73" applyNumberFormat="1" applyFont="1" applyFill="1" applyBorder="1" applyAlignment="1" applyProtection="1">
      <alignment horizontal="center" vertical="center" wrapText="1"/>
      <protection locked="0"/>
    </xf>
    <xf numFmtId="9" fontId="2" fillId="0" borderId="15" xfId="73"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2" fontId="12" fillId="0" borderId="10" xfId="57" applyNumberFormat="1" applyFont="1" applyFill="1" applyBorder="1" applyAlignment="1" applyProtection="1">
      <alignment horizontal="justify" vertical="center" wrapText="1"/>
      <protection locked="0"/>
    </xf>
    <xf numFmtId="2" fontId="12" fillId="0" borderId="10" xfId="57" applyNumberFormat="1" applyFont="1" applyFill="1" applyBorder="1" applyAlignment="1" applyProtection="1">
      <alignment horizontal="center" vertical="center" wrapText="1"/>
      <protection locked="0"/>
    </xf>
    <xf numFmtId="14" fontId="12" fillId="0" borderId="10" xfId="65" applyNumberFormat="1" applyFont="1" applyFill="1" applyBorder="1" applyAlignment="1" applyProtection="1">
      <alignment horizontal="center" vertical="center" wrapText="1"/>
      <protection locked="0"/>
    </xf>
    <xf numFmtId="0" fontId="12" fillId="0" borderId="10" xfId="73" applyFont="1" applyFill="1" applyBorder="1" applyAlignment="1" applyProtection="1">
      <alignment horizontal="center" vertical="center"/>
      <protection locked="0"/>
    </xf>
    <xf numFmtId="0" fontId="12" fillId="0" borderId="10" xfId="58" applyFont="1" applyFill="1" applyBorder="1" applyAlignment="1" applyProtection="1">
      <alignment horizontal="center" vertical="center" wrapText="1"/>
      <protection locked="0"/>
    </xf>
    <xf numFmtId="14" fontId="12" fillId="0" borderId="10" xfId="70" applyNumberFormat="1" applyFont="1" applyFill="1" applyBorder="1" applyAlignment="1" applyProtection="1">
      <alignment horizontal="center" vertical="center" wrapText="1"/>
      <protection locked="0"/>
    </xf>
    <xf numFmtId="0" fontId="12" fillId="0" borderId="10" xfId="70" applyFont="1" applyFill="1" applyBorder="1" applyAlignment="1" applyProtection="1">
      <alignment horizontal="center" vertical="center" wrapText="1"/>
      <protection locked="0"/>
    </xf>
    <xf numFmtId="2" fontId="12" fillId="0" borderId="10" xfId="52" applyNumberFormat="1" applyFont="1" applyFill="1" applyBorder="1" applyAlignment="1" applyProtection="1">
      <alignment horizontal="justify" vertical="center" wrapText="1"/>
      <protection locked="0"/>
    </xf>
    <xf numFmtId="0" fontId="12" fillId="0" borderId="10" xfId="61" applyFont="1" applyFill="1" applyBorder="1" applyAlignment="1" applyProtection="1">
      <alignment horizontal="justify" vertical="center" wrapText="1"/>
      <protection locked="0"/>
    </xf>
    <xf numFmtId="0" fontId="12" fillId="0" borderId="10" xfId="61" applyFont="1" applyFill="1" applyBorder="1" applyAlignment="1" applyProtection="1">
      <alignment horizontal="center" vertical="center" wrapText="1"/>
      <protection locked="0"/>
    </xf>
    <xf numFmtId="14" fontId="12" fillId="0" borderId="10" xfId="61" applyNumberFormat="1" applyFont="1" applyFill="1" applyBorder="1" applyAlignment="1" applyProtection="1">
      <alignment horizontal="center" vertical="center" wrapText="1"/>
      <protection locked="0"/>
    </xf>
    <xf numFmtId="0" fontId="12" fillId="0" borderId="10" xfId="65" applyFont="1" applyFill="1" applyBorder="1" applyAlignment="1" applyProtection="1">
      <alignment horizontal="justify" vertical="center" wrapText="1"/>
      <protection locked="0"/>
    </xf>
    <xf numFmtId="0" fontId="12" fillId="0" borderId="10" xfId="65" applyFont="1" applyFill="1" applyBorder="1" applyAlignment="1" applyProtection="1">
      <alignment horizontal="center" vertical="center" wrapText="1"/>
      <protection locked="0"/>
    </xf>
    <xf numFmtId="0" fontId="12" fillId="0" borderId="10" xfId="68" applyFont="1" applyFill="1" applyBorder="1" applyAlignment="1" applyProtection="1">
      <alignment horizontal="center" vertical="center" wrapText="1"/>
      <protection locked="0"/>
    </xf>
    <xf numFmtId="0" fontId="12" fillId="0" borderId="10" xfId="68" applyFont="1" applyFill="1" applyBorder="1" applyAlignment="1" applyProtection="1">
      <alignment horizontal="justify" vertical="center" wrapText="1"/>
      <protection locked="0"/>
    </xf>
    <xf numFmtId="0" fontId="12" fillId="0" borderId="10" xfId="72" applyFont="1" applyFill="1" applyBorder="1" applyAlignment="1" applyProtection="1">
      <alignment horizontal="center" vertical="center"/>
      <protection locked="0"/>
    </xf>
    <xf numFmtId="14" fontId="12" fillId="0" borderId="10" xfId="72" applyNumberFormat="1" applyFont="1" applyFill="1" applyBorder="1" applyAlignment="1" applyProtection="1">
      <alignment horizontal="center" vertical="center" wrapText="1"/>
      <protection locked="0"/>
    </xf>
    <xf numFmtId="0" fontId="12" fillId="0" borderId="10" xfId="72"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protection locked="0"/>
    </xf>
    <xf numFmtId="0" fontId="8" fillId="34" borderId="10" xfId="73" applyFont="1" applyFill="1" applyBorder="1" applyAlignment="1" applyProtection="1">
      <alignment horizontal="center" vertical="center" wrapText="1"/>
      <protection/>
    </xf>
    <xf numFmtId="0" fontId="2" fillId="34" borderId="10" xfId="73" applyFont="1" applyFill="1" applyBorder="1" applyAlignment="1" applyProtection="1">
      <alignment horizontal="center" vertical="center" wrapText="1"/>
      <protection/>
    </xf>
    <xf numFmtId="0" fontId="8" fillId="34" borderId="10" xfId="73" applyNumberFormat="1" applyFont="1" applyFill="1" applyBorder="1" applyAlignment="1" applyProtection="1">
      <alignment horizontal="center" vertical="center" wrapText="1"/>
      <protection locked="0"/>
    </xf>
    <xf numFmtId="9" fontId="8" fillId="34" borderId="10" xfId="73" applyNumberFormat="1" applyFont="1" applyFill="1" applyBorder="1" applyAlignment="1" applyProtection="1">
      <alignment horizontal="center" vertical="center" wrapText="1"/>
      <protection locked="0"/>
    </xf>
    <xf numFmtId="164" fontId="2" fillId="0" borderId="0" xfId="73" applyNumberFormat="1" applyFont="1" applyFill="1" applyBorder="1" applyAlignment="1" applyProtection="1">
      <alignment horizontal="center" vertical="center" wrapText="1"/>
      <protection/>
    </xf>
    <xf numFmtId="9" fontId="8" fillId="0" borderId="0" xfId="73" applyNumberFormat="1" applyFont="1" applyFill="1" applyBorder="1" applyAlignment="1" applyProtection="1">
      <alignment horizontal="center" vertical="center" wrapText="1"/>
      <protection/>
    </xf>
    <xf numFmtId="0" fontId="8" fillId="0" borderId="0" xfId="73" applyNumberFormat="1" applyFont="1" applyFill="1" applyBorder="1" applyAlignment="1" applyProtection="1">
      <alignment horizontal="center" vertical="center" wrapText="1"/>
      <protection locked="0"/>
    </xf>
    <xf numFmtId="9" fontId="8" fillId="0" borderId="0" xfId="73" applyNumberFormat="1" applyFont="1" applyFill="1" applyBorder="1" applyAlignment="1" applyProtection="1">
      <alignment horizontal="center" vertical="center" wrapText="1"/>
      <protection locked="0"/>
    </xf>
    <xf numFmtId="0" fontId="8" fillId="0" borderId="0" xfId="73" applyFont="1" applyFill="1" applyBorder="1" applyAlignment="1" applyProtection="1">
      <alignment horizontal="center" vertical="center" wrapText="1"/>
      <protection/>
    </xf>
    <xf numFmtId="0" fontId="2" fillId="0" borderId="0" xfId="73" applyFont="1" applyFill="1" applyBorder="1" applyAlignment="1" applyProtection="1">
      <alignment horizontal="center" vertical="center" wrapText="1"/>
      <protection/>
    </xf>
    <xf numFmtId="0" fontId="8" fillId="0" borderId="0" xfId="83" applyNumberFormat="1" applyFont="1" applyFill="1" applyBorder="1" applyAlignment="1" applyProtection="1">
      <alignment horizontal="center" vertical="center" wrapText="1"/>
      <protection locked="0"/>
    </xf>
    <xf numFmtId="9" fontId="8" fillId="35" borderId="0" xfId="73" applyNumberFormat="1" applyFont="1" applyFill="1" applyBorder="1" applyAlignment="1" applyProtection="1">
      <alignment horizontal="center" vertical="center" wrapText="1"/>
      <protection locked="0"/>
    </xf>
    <xf numFmtId="0" fontId="2" fillId="0" borderId="0" xfId="73" applyNumberFormat="1" applyFont="1" applyFill="1" applyBorder="1" applyAlignment="1" applyProtection="1">
      <alignment horizontal="center" vertical="center" wrapText="1"/>
      <protection locked="0"/>
    </xf>
    <xf numFmtId="164" fontId="2" fillId="0" borderId="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justify" vertical="center" wrapText="1"/>
      <protection/>
    </xf>
    <xf numFmtId="3" fontId="8" fillId="0" borderId="0" xfId="73"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9" fontId="8" fillId="0" borderId="0" xfId="0" applyNumberFormat="1" applyFont="1" applyFill="1" applyBorder="1" applyAlignment="1" applyProtection="1">
      <alignment horizontal="center" vertical="center" wrapText="1"/>
      <protection locked="0"/>
    </xf>
    <xf numFmtId="0" fontId="8" fillId="34" borderId="0" xfId="73" applyFont="1" applyFill="1" applyBorder="1" applyAlignment="1" applyProtection="1">
      <alignment horizontal="center" vertical="center" wrapText="1"/>
      <protection/>
    </xf>
    <xf numFmtId="0" fontId="6" fillId="0" borderId="10" xfId="73" applyFont="1" applyFill="1" applyBorder="1" applyAlignment="1" applyProtection="1">
      <alignment horizontal="center" vertical="center" wrapText="1"/>
      <protection/>
    </xf>
    <xf numFmtId="0" fontId="6" fillId="17" borderId="10" xfId="73" applyFont="1" applyFill="1" applyBorder="1" applyAlignment="1" applyProtection="1">
      <alignment horizontal="center" vertical="center" wrapText="1"/>
      <protection/>
    </xf>
    <xf numFmtId="0" fontId="6" fillId="0" borderId="10" xfId="73" applyFont="1" applyFill="1" applyBorder="1" applyAlignment="1" applyProtection="1">
      <alignment horizontal="justify" vertical="center" wrapText="1"/>
      <protection/>
    </xf>
    <xf numFmtId="164" fontId="6" fillId="0" borderId="10" xfId="73" applyNumberFormat="1" applyFont="1" applyFill="1" applyBorder="1" applyAlignment="1" applyProtection="1">
      <alignment horizontal="center" vertical="center" wrapText="1"/>
      <protection/>
    </xf>
    <xf numFmtId="0" fontId="7" fillId="0" borderId="10" xfId="73" applyFont="1" applyFill="1" applyBorder="1" applyAlignment="1" applyProtection="1">
      <alignment horizontal="center" vertical="center" wrapText="1"/>
      <protection/>
    </xf>
    <xf numFmtId="0" fontId="6" fillId="0" borderId="10" xfId="73" applyNumberFormat="1" applyFont="1" applyFill="1" applyBorder="1" applyAlignment="1" applyProtection="1">
      <alignment horizontal="center" vertical="center" wrapText="1"/>
      <protection locked="0"/>
    </xf>
    <xf numFmtId="9" fontId="7" fillId="0" borderId="10" xfId="73" applyNumberFormat="1" applyFont="1" applyFill="1" applyBorder="1" applyAlignment="1" applyProtection="1">
      <alignment horizontal="center" vertical="center" wrapText="1"/>
      <protection locked="0"/>
    </xf>
    <xf numFmtId="9" fontId="6" fillId="0" borderId="10" xfId="73" applyNumberFormat="1" applyFont="1" applyFill="1" applyBorder="1" applyAlignment="1" applyProtection="1">
      <alignment horizontal="center" vertical="center" wrapText="1"/>
      <protection locked="0"/>
    </xf>
    <xf numFmtId="9" fontId="13" fillId="0" borderId="10" xfId="73" applyNumberFormat="1" applyFont="1" applyFill="1" applyBorder="1" applyAlignment="1" applyProtection="1">
      <alignment horizontal="justify" vertical="center" wrapText="1"/>
      <protection locked="0"/>
    </xf>
    <xf numFmtId="0" fontId="13" fillId="0" borderId="10" xfId="61" applyFont="1" applyFill="1" applyBorder="1" applyAlignment="1" applyProtection="1">
      <alignment horizontal="center" vertical="center" wrapText="1"/>
      <protection locked="0"/>
    </xf>
    <xf numFmtId="14" fontId="13" fillId="0" borderId="10" xfId="61" applyNumberFormat="1" applyFont="1" applyFill="1" applyBorder="1" applyAlignment="1" applyProtection="1">
      <alignment horizontal="center" vertical="center" wrapText="1"/>
      <protection locked="0"/>
    </xf>
    <xf numFmtId="0" fontId="13" fillId="0" borderId="10" xfId="73"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protection/>
    </xf>
    <xf numFmtId="0" fontId="3" fillId="0" borderId="10" xfId="0" applyFont="1" applyBorder="1" applyAlignment="1" applyProtection="1">
      <alignment horizontal="center" vertical="center" wrapText="1"/>
      <protection/>
    </xf>
    <xf numFmtId="0" fontId="4" fillId="0" borderId="10" xfId="0" applyFont="1" applyBorder="1" applyAlignment="1" applyProtection="1">
      <alignment horizontal="center" wrapText="1"/>
      <protection/>
    </xf>
    <xf numFmtId="0" fontId="5"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wrapText="1"/>
      <protection/>
    </xf>
    <xf numFmtId="0" fontId="7" fillId="33" borderId="17"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12" fillId="0" borderId="14" xfId="73" applyFont="1" applyFill="1" applyBorder="1" applyAlignment="1" applyProtection="1">
      <alignment horizontal="center" vertical="center"/>
      <protection locked="0"/>
    </xf>
    <xf numFmtId="0" fontId="12" fillId="0" borderId="11" xfId="73" applyFont="1" applyFill="1" applyBorder="1" applyAlignment="1" applyProtection="1">
      <alignment horizontal="center" vertical="center"/>
      <protection locked="0"/>
    </xf>
    <xf numFmtId="0" fontId="2" fillId="0" borderId="10" xfId="73" applyFont="1" applyFill="1" applyBorder="1" applyAlignment="1" applyProtection="1">
      <alignment horizontal="center" vertical="center" wrapText="1"/>
      <protection/>
    </xf>
    <xf numFmtId="0" fontId="2" fillId="17" borderId="10" xfId="73" applyFont="1" applyFill="1" applyBorder="1" applyAlignment="1" applyProtection="1">
      <alignment horizontal="center" vertical="center" wrapText="1"/>
      <protection/>
    </xf>
    <xf numFmtId="0" fontId="12" fillId="0" borderId="10" xfId="73" applyFont="1" applyFill="1" applyBorder="1" applyAlignment="1" applyProtection="1">
      <alignment horizontal="center" vertical="center"/>
      <protection locked="0"/>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10" xfId="52"/>
    <cellStyle name="Normal 11" xfId="53"/>
    <cellStyle name="Normal 12" xfId="54"/>
    <cellStyle name="Normal 13" xfId="55"/>
    <cellStyle name="Normal 14" xfId="56"/>
    <cellStyle name="Normal 15" xfId="57"/>
    <cellStyle name="Normal 16" xfId="58"/>
    <cellStyle name="Normal 17" xfId="59"/>
    <cellStyle name="Normal 18" xfId="60"/>
    <cellStyle name="Normal 19" xfId="61"/>
    <cellStyle name="Normal 2" xfId="62"/>
    <cellStyle name="Normal 2 2" xfId="63"/>
    <cellStyle name="Normal 2 3" xfId="64"/>
    <cellStyle name="Normal 20" xfId="65"/>
    <cellStyle name="Normal 21" xfId="66"/>
    <cellStyle name="Normal 22" xfId="67"/>
    <cellStyle name="Normal 23" xfId="68"/>
    <cellStyle name="Normal 24" xfId="69"/>
    <cellStyle name="Normal 25" xfId="70"/>
    <cellStyle name="Normal 26" xfId="71"/>
    <cellStyle name="Normal 27" xfId="72"/>
    <cellStyle name="Normal 28 2" xfId="73"/>
    <cellStyle name="Normal 3" xfId="74"/>
    <cellStyle name="Normal 3 2" xfId="75"/>
    <cellStyle name="Normal 4" xfId="76"/>
    <cellStyle name="Normal 5" xfId="77"/>
    <cellStyle name="Normal 6" xfId="78"/>
    <cellStyle name="Normal 7" xfId="79"/>
    <cellStyle name="Normal 8" xfId="80"/>
    <cellStyle name="Normal 9" xfId="81"/>
    <cellStyle name="Notas" xfId="82"/>
    <cellStyle name="Porcentaje 2" xfId="83"/>
    <cellStyle name="Percent" xfId="84"/>
    <cellStyle name="Porcentual 2" xfId="85"/>
    <cellStyle name="Salida" xfId="86"/>
    <cellStyle name="Texto de advertencia" xfId="87"/>
    <cellStyle name="Texto explicativo" xfId="88"/>
    <cellStyle name="Título" xfId="89"/>
    <cellStyle name="Título 1" xfId="90"/>
    <cellStyle name="Título 2" xfId="91"/>
    <cellStyle name="Título 3" xfId="92"/>
    <cellStyle name="Total"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361950</xdr:colOff>
      <xdr:row>0</xdr:row>
      <xdr:rowOff>76200</xdr:rowOff>
    </xdr:from>
    <xdr:to>
      <xdr:col>20</xdr:col>
      <xdr:colOff>419100</xdr:colOff>
      <xdr:row>3</xdr:row>
      <xdr:rowOff>114300</xdr:rowOff>
    </xdr:to>
    <xdr:pic>
      <xdr:nvPicPr>
        <xdr:cNvPr id="1" name="1 Imagen"/>
        <xdr:cNvPicPr preferRelativeResize="1">
          <a:picLocks noChangeAspect="1"/>
        </xdr:cNvPicPr>
      </xdr:nvPicPr>
      <xdr:blipFill>
        <a:blip r:embed="rId1"/>
        <a:stretch>
          <a:fillRect/>
        </a:stretch>
      </xdr:blipFill>
      <xdr:spPr>
        <a:xfrm>
          <a:off x="15544800" y="76200"/>
          <a:ext cx="7096125" cy="914400"/>
        </a:xfrm>
        <a:prstGeom prst="rect">
          <a:avLst/>
        </a:prstGeom>
        <a:noFill/>
        <a:ln w="9525" cmpd="sng">
          <a:noFill/>
        </a:ln>
      </xdr:spPr>
    </xdr:pic>
    <xdr:clientData/>
  </xdr:twoCellAnchor>
  <xdr:twoCellAnchor>
    <xdr:from>
      <xdr:col>0</xdr:col>
      <xdr:colOff>342900</xdr:colOff>
      <xdr:row>0</xdr:row>
      <xdr:rowOff>28575</xdr:rowOff>
    </xdr:from>
    <xdr:to>
      <xdr:col>0</xdr:col>
      <xdr:colOff>1104900</xdr:colOff>
      <xdr:row>2</xdr:row>
      <xdr:rowOff>276225</xdr:rowOff>
    </xdr:to>
    <xdr:pic>
      <xdr:nvPicPr>
        <xdr:cNvPr id="2" name="Picture 39"/>
        <xdr:cNvPicPr preferRelativeResize="1">
          <a:picLocks noChangeAspect="1"/>
        </xdr:cNvPicPr>
      </xdr:nvPicPr>
      <xdr:blipFill>
        <a:blip r:embed="rId2"/>
        <a:stretch>
          <a:fillRect/>
        </a:stretch>
      </xdr:blipFill>
      <xdr:spPr>
        <a:xfrm>
          <a:off x="342900" y="28575"/>
          <a:ext cx="762000"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ernang\AppData\Local\Temp\MATRIZ%20DE%20RIESGOS%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DE CALIFICACIÓN"/>
      <sheetName val="IDENTIF. RIESGOS"/>
      <sheetName val="ANALISIS RIESGOS"/>
      <sheetName val="MAPA RIESGOS"/>
      <sheetName val="PLAN DE MANEJO"/>
      <sheetName val="SEGUIMIENTO"/>
      <sheetName val="CLASIF. RIESGOS"/>
      <sheetName val="ANÁLISIS"/>
      <sheetName val="seg. formula"/>
      <sheetName val="CALCULOS"/>
      <sheetName val="INDICADORES"/>
    </sheetNames>
    <sheetDataSet>
      <sheetData sheetId="3">
        <row r="63">
          <cell r="O63">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AE31"/>
  <sheetViews>
    <sheetView tabSelected="1" view="pageBreakPreview" zoomScale="85" zoomScaleNormal="85" zoomScaleSheetLayoutView="85" zoomScalePageLayoutView="0" workbookViewId="0" topLeftCell="A1">
      <pane ySplit="7" topLeftCell="A8" activePane="bottomLeft" state="frozen"/>
      <selection pane="topLeft" activeCell="I1" sqref="I1"/>
      <selection pane="bottomLeft" activeCell="A1" sqref="A1:A3"/>
    </sheetView>
  </sheetViews>
  <sheetFormatPr defaultColWidth="11.421875" defaultRowHeight="12.75"/>
  <cols>
    <col min="1" max="1" width="16.8515625" style="43" customWidth="1"/>
    <col min="2" max="2" width="24.7109375" style="5" customWidth="1"/>
    <col min="3" max="3" width="9.00390625" style="5" customWidth="1"/>
    <col min="4" max="4" width="8.8515625" style="5" customWidth="1"/>
    <col min="5" max="5" width="10.140625" style="5" customWidth="1"/>
    <col min="6" max="6" width="31.140625" style="5" customWidth="1"/>
    <col min="7" max="7" width="12.140625" style="5" customWidth="1"/>
    <col min="8" max="8" width="12.00390625" style="5" customWidth="1"/>
    <col min="9" max="9" width="8.421875" style="5" customWidth="1"/>
    <col min="10" max="10" width="14.7109375" style="5" customWidth="1"/>
    <col min="11" max="11" width="8.140625" style="5" customWidth="1"/>
    <col min="12" max="12" width="9.8515625" style="5" customWidth="1"/>
    <col min="13" max="13" width="11.421875" style="5" customWidth="1"/>
    <col min="14" max="14" width="50.28125" style="5" customWidth="1"/>
    <col min="15" max="15" width="48.7109375" style="5" customWidth="1"/>
    <col min="16" max="16" width="10.28125" style="5" customWidth="1"/>
    <col min="17" max="17" width="13.8515625" style="5" bestFit="1" customWidth="1"/>
    <col min="18" max="18" width="10.57421875" style="5" customWidth="1"/>
    <col min="19" max="19" width="9.140625" style="5" customWidth="1"/>
    <col min="20" max="20" width="13.00390625" style="5" customWidth="1"/>
    <col min="21" max="21" width="11.421875" style="5" customWidth="1"/>
    <col min="22" max="22" width="46.28125" style="5" customWidth="1"/>
    <col min="23" max="16384" width="11.421875" style="5" customWidth="1"/>
  </cols>
  <sheetData>
    <row r="1" spans="1:21" s="1" customFormat="1" ht="21" customHeight="1" thickBot="1" thickTop="1">
      <c r="A1" s="107"/>
      <c r="B1" s="108" t="s">
        <v>0</v>
      </c>
      <c r="C1" s="108"/>
      <c r="D1" s="108"/>
      <c r="E1" s="108"/>
      <c r="F1" s="108"/>
      <c r="G1" s="108"/>
      <c r="H1" s="108"/>
      <c r="I1" s="108"/>
      <c r="J1" s="108"/>
      <c r="K1" s="108"/>
      <c r="L1" s="108"/>
      <c r="M1" s="108"/>
      <c r="N1" s="108"/>
      <c r="O1" s="109" t="s">
        <v>1</v>
      </c>
      <c r="P1" s="109"/>
      <c r="Q1" s="109"/>
      <c r="R1" s="109"/>
      <c r="S1" s="109"/>
      <c r="T1" s="109"/>
      <c r="U1" s="109"/>
    </row>
    <row r="2" spans="1:21" s="1" customFormat="1" ht="22.5" customHeight="1" thickBot="1" thickTop="1">
      <c r="A2" s="107"/>
      <c r="B2" s="110" t="s">
        <v>2</v>
      </c>
      <c r="C2" s="110"/>
      <c r="D2" s="110"/>
      <c r="E2" s="110"/>
      <c r="F2" s="110"/>
      <c r="G2" s="110"/>
      <c r="H2" s="110"/>
      <c r="I2" s="110"/>
      <c r="J2" s="110"/>
      <c r="K2" s="110"/>
      <c r="L2" s="110"/>
      <c r="M2" s="110"/>
      <c r="N2" s="110"/>
      <c r="O2" s="109"/>
      <c r="P2" s="109"/>
      <c r="Q2" s="109"/>
      <c r="R2" s="109"/>
      <c r="S2" s="109"/>
      <c r="T2" s="109"/>
      <c r="U2" s="109"/>
    </row>
    <row r="3" spans="1:21" s="1" customFormat="1" ht="25.5" customHeight="1" thickBot="1" thickTop="1">
      <c r="A3" s="107"/>
      <c r="B3" s="110"/>
      <c r="C3" s="110"/>
      <c r="D3" s="110"/>
      <c r="E3" s="110"/>
      <c r="F3" s="110"/>
      <c r="G3" s="110"/>
      <c r="H3" s="110"/>
      <c r="I3" s="110"/>
      <c r="J3" s="110"/>
      <c r="K3" s="110"/>
      <c r="L3" s="110"/>
      <c r="M3" s="110"/>
      <c r="N3" s="110"/>
      <c r="O3" s="109"/>
      <c r="P3" s="109"/>
      <c r="Q3" s="109"/>
      <c r="R3" s="109"/>
      <c r="S3" s="109"/>
      <c r="T3" s="109"/>
      <c r="U3" s="109"/>
    </row>
    <row r="4" spans="1:25" s="4" customFormat="1" ht="20.25" customHeight="1" thickBot="1" thickTop="1">
      <c r="A4" s="2" t="s">
        <v>3</v>
      </c>
      <c r="B4" s="111" t="s">
        <v>4</v>
      </c>
      <c r="C4" s="111"/>
      <c r="D4" s="111"/>
      <c r="E4" s="111"/>
      <c r="F4" s="111"/>
      <c r="G4" s="111"/>
      <c r="H4" s="111"/>
      <c r="I4" s="111"/>
      <c r="J4" s="111"/>
      <c r="K4" s="111"/>
      <c r="L4" s="111" t="s">
        <v>5</v>
      </c>
      <c r="M4" s="111"/>
      <c r="N4" s="111"/>
      <c r="O4" s="109"/>
      <c r="P4" s="109"/>
      <c r="Q4" s="109"/>
      <c r="R4" s="109"/>
      <c r="S4" s="109"/>
      <c r="T4" s="109"/>
      <c r="U4" s="109"/>
      <c r="V4" s="3"/>
      <c r="W4" s="3"/>
      <c r="X4" s="3"/>
      <c r="Y4" s="3"/>
    </row>
    <row r="5" spans="1:21" ht="27.75" customHeight="1" thickBot="1" thickTop="1">
      <c r="A5" s="106" t="s">
        <v>6</v>
      </c>
      <c r="B5" s="106" t="s">
        <v>7</v>
      </c>
      <c r="C5" s="112" t="s">
        <v>8</v>
      </c>
      <c r="D5" s="112"/>
      <c r="E5" s="112"/>
      <c r="F5" s="106" t="s">
        <v>9</v>
      </c>
      <c r="G5" s="106" t="s">
        <v>10</v>
      </c>
      <c r="H5" s="106" t="s">
        <v>11</v>
      </c>
      <c r="I5" s="113" t="s">
        <v>12</v>
      </c>
      <c r="J5" s="114"/>
      <c r="K5" s="114"/>
      <c r="L5" s="114"/>
      <c r="M5" s="114"/>
      <c r="N5" s="115"/>
      <c r="O5" s="113" t="s">
        <v>13</v>
      </c>
      <c r="P5" s="114"/>
      <c r="Q5" s="114"/>
      <c r="R5" s="115"/>
      <c r="S5" s="106" t="s">
        <v>14</v>
      </c>
      <c r="T5" s="106"/>
      <c r="U5" s="106"/>
    </row>
    <row r="6" spans="1:21" ht="52.5" thickBot="1" thickTop="1">
      <c r="A6" s="106"/>
      <c r="B6" s="106"/>
      <c r="C6" s="112"/>
      <c r="D6" s="112"/>
      <c r="E6" s="112"/>
      <c r="F6" s="106"/>
      <c r="G6" s="106"/>
      <c r="H6" s="106"/>
      <c r="I6" s="6" t="s">
        <v>15</v>
      </c>
      <c r="J6" s="106" t="s">
        <v>16</v>
      </c>
      <c r="K6" s="106"/>
      <c r="L6" s="106"/>
      <c r="M6" s="106"/>
      <c r="N6" s="106" t="s">
        <v>17</v>
      </c>
      <c r="O6" s="106" t="s">
        <v>18</v>
      </c>
      <c r="P6" s="106" t="s">
        <v>19</v>
      </c>
      <c r="Q6" s="106" t="s">
        <v>20</v>
      </c>
      <c r="R6" s="106" t="s">
        <v>21</v>
      </c>
      <c r="S6" s="106"/>
      <c r="T6" s="106"/>
      <c r="U6" s="106"/>
    </row>
    <row r="7" spans="1:21" ht="74.25" customHeight="1" thickBot="1" thickTop="1">
      <c r="A7" s="106"/>
      <c r="B7" s="106"/>
      <c r="C7" s="7" t="s">
        <v>22</v>
      </c>
      <c r="D7" s="7" t="s">
        <v>23</v>
      </c>
      <c r="E7" s="7" t="s">
        <v>24</v>
      </c>
      <c r="F7" s="106"/>
      <c r="G7" s="106"/>
      <c r="H7" s="106"/>
      <c r="I7" s="6" t="s">
        <v>25</v>
      </c>
      <c r="J7" s="8" t="s">
        <v>26</v>
      </c>
      <c r="K7" s="8" t="s">
        <v>27</v>
      </c>
      <c r="L7" s="8" t="s">
        <v>28</v>
      </c>
      <c r="M7" s="8" t="s">
        <v>16</v>
      </c>
      <c r="N7" s="106"/>
      <c r="O7" s="106"/>
      <c r="P7" s="106"/>
      <c r="Q7" s="106"/>
      <c r="R7" s="106"/>
      <c r="S7" s="6" t="s">
        <v>22</v>
      </c>
      <c r="T7" s="6" t="s">
        <v>23</v>
      </c>
      <c r="U7" s="6" t="s">
        <v>24</v>
      </c>
    </row>
    <row r="8" spans="1:31" ht="113.25" customHeight="1" thickBot="1" thickTop="1">
      <c r="A8" s="9" t="s">
        <v>29</v>
      </c>
      <c r="B8" s="10" t="s">
        <v>30</v>
      </c>
      <c r="C8" s="11">
        <v>10</v>
      </c>
      <c r="D8" s="11">
        <v>2</v>
      </c>
      <c r="E8" s="11">
        <v>20</v>
      </c>
      <c r="F8" s="10" t="s">
        <v>31</v>
      </c>
      <c r="G8" s="12">
        <v>40390</v>
      </c>
      <c r="H8" s="12">
        <v>40908</v>
      </c>
      <c r="I8" s="13" t="s">
        <v>32</v>
      </c>
      <c r="J8" s="12" t="s">
        <v>33</v>
      </c>
      <c r="K8" s="14">
        <v>173</v>
      </c>
      <c r="L8" s="14">
        <v>421</v>
      </c>
      <c r="M8" s="15">
        <v>0.88</v>
      </c>
      <c r="N8" s="16" t="s">
        <v>34</v>
      </c>
      <c r="O8" s="55" t="s">
        <v>98</v>
      </c>
      <c r="P8" s="56" t="s">
        <v>96</v>
      </c>
      <c r="Q8" s="57">
        <v>41117</v>
      </c>
      <c r="R8" s="56" t="s">
        <v>97</v>
      </c>
      <c r="S8" s="58">
        <v>10</v>
      </c>
      <c r="T8" s="58">
        <v>2</v>
      </c>
      <c r="U8" s="58">
        <v>20</v>
      </c>
      <c r="X8" s="78"/>
      <c r="Y8" s="78"/>
      <c r="Z8" s="79"/>
      <c r="AA8" s="78"/>
      <c r="AB8" s="80"/>
      <c r="AC8" s="80"/>
      <c r="AD8" s="81"/>
      <c r="AE8" s="42"/>
    </row>
    <row r="9" spans="1:31" ht="76.5" thickBot="1" thickTop="1">
      <c r="A9" s="9" t="s">
        <v>35</v>
      </c>
      <c r="B9" s="10" t="s">
        <v>36</v>
      </c>
      <c r="C9" s="11">
        <v>20</v>
      </c>
      <c r="D9" s="11">
        <v>1</v>
      </c>
      <c r="E9" s="11">
        <v>20</v>
      </c>
      <c r="F9" s="10" t="s">
        <v>37</v>
      </c>
      <c r="G9" s="12">
        <v>40179</v>
      </c>
      <c r="H9" s="12">
        <v>40908</v>
      </c>
      <c r="I9" s="17" t="s">
        <v>32</v>
      </c>
      <c r="J9" s="9" t="s">
        <v>38</v>
      </c>
      <c r="K9" s="51">
        <v>517</v>
      </c>
      <c r="L9" s="14">
        <v>8</v>
      </c>
      <c r="M9" s="15">
        <v>0.65</v>
      </c>
      <c r="N9" s="18" t="s">
        <v>95</v>
      </c>
      <c r="O9" s="55" t="s">
        <v>107</v>
      </c>
      <c r="P9" s="59" t="s">
        <v>96</v>
      </c>
      <c r="Q9" s="60">
        <v>41117</v>
      </c>
      <c r="R9" s="61" t="s">
        <v>97</v>
      </c>
      <c r="S9" s="58">
        <v>20</v>
      </c>
      <c r="T9" s="58">
        <v>1</v>
      </c>
      <c r="U9" s="58">
        <v>20</v>
      </c>
      <c r="X9" s="78"/>
      <c r="Y9" s="78"/>
      <c r="Z9" s="82"/>
      <c r="AA9" s="83"/>
      <c r="AB9" s="84"/>
      <c r="AC9" s="80"/>
      <c r="AD9" s="81"/>
      <c r="AE9" s="42"/>
    </row>
    <row r="10" spans="1:31" ht="108" customHeight="1" thickBot="1" thickTop="1">
      <c r="A10" s="9" t="s">
        <v>35</v>
      </c>
      <c r="B10" s="10" t="s">
        <v>39</v>
      </c>
      <c r="C10" s="11">
        <v>20</v>
      </c>
      <c r="D10" s="11">
        <v>1</v>
      </c>
      <c r="E10" s="11">
        <v>20</v>
      </c>
      <c r="F10" s="10" t="s">
        <v>40</v>
      </c>
      <c r="G10" s="12">
        <v>39722</v>
      </c>
      <c r="H10" s="12">
        <v>40908</v>
      </c>
      <c r="I10" s="17" t="s">
        <v>32</v>
      </c>
      <c r="J10" s="9" t="s">
        <v>41</v>
      </c>
      <c r="K10" s="14">
        <v>12</v>
      </c>
      <c r="L10" s="14">
        <v>15</v>
      </c>
      <c r="M10" s="15">
        <v>0.8</v>
      </c>
      <c r="N10" s="18" t="s">
        <v>42</v>
      </c>
      <c r="O10" s="62" t="s">
        <v>99</v>
      </c>
      <c r="P10" s="59" t="s">
        <v>96</v>
      </c>
      <c r="Q10" s="60">
        <v>41117</v>
      </c>
      <c r="R10" s="61" t="s">
        <v>97</v>
      </c>
      <c r="S10" s="58">
        <v>20</v>
      </c>
      <c r="T10" s="58">
        <v>1</v>
      </c>
      <c r="U10" s="58">
        <v>20</v>
      </c>
      <c r="X10" s="78"/>
      <c r="Y10" s="78"/>
      <c r="Z10" s="82"/>
      <c r="AA10" s="83"/>
      <c r="AB10" s="80"/>
      <c r="AC10" s="80"/>
      <c r="AD10" s="81"/>
      <c r="AE10" s="42"/>
    </row>
    <row r="11" spans="1:31" ht="102.75" customHeight="1" thickBot="1" thickTop="1">
      <c r="A11" s="9" t="s">
        <v>43</v>
      </c>
      <c r="B11" s="118" t="s">
        <v>44</v>
      </c>
      <c r="C11" s="119">
        <v>10</v>
      </c>
      <c r="D11" s="119">
        <v>3</v>
      </c>
      <c r="E11" s="119">
        <v>30</v>
      </c>
      <c r="F11" s="10" t="s">
        <v>45</v>
      </c>
      <c r="G11" s="12">
        <v>40391</v>
      </c>
      <c r="H11" s="12">
        <v>40908</v>
      </c>
      <c r="I11" s="74" t="s">
        <v>32</v>
      </c>
      <c r="J11" s="75" t="s">
        <v>46</v>
      </c>
      <c r="K11" s="76">
        <v>4</v>
      </c>
      <c r="L11" s="76">
        <v>6</v>
      </c>
      <c r="M11" s="77">
        <v>0.67</v>
      </c>
      <c r="N11" s="18" t="s">
        <v>92</v>
      </c>
      <c r="O11" s="63" t="s">
        <v>106</v>
      </c>
      <c r="P11" s="59" t="s">
        <v>96</v>
      </c>
      <c r="Q11" s="60">
        <v>41117</v>
      </c>
      <c r="R11" s="61" t="s">
        <v>97</v>
      </c>
      <c r="S11" s="120">
        <v>10</v>
      </c>
      <c r="T11" s="120">
        <v>3</v>
      </c>
      <c r="U11" s="116">
        <v>30</v>
      </c>
      <c r="X11" s="78"/>
      <c r="Y11" s="78"/>
      <c r="Z11" s="93"/>
      <c r="AA11" s="83"/>
      <c r="AB11" s="80"/>
      <c r="AC11" s="80"/>
      <c r="AD11" s="85"/>
      <c r="AE11" s="42"/>
    </row>
    <row r="12" spans="1:31" ht="82.5" customHeight="1" thickBot="1" thickTop="1">
      <c r="A12" s="9" t="s">
        <v>43</v>
      </c>
      <c r="B12" s="118"/>
      <c r="C12" s="119"/>
      <c r="D12" s="119"/>
      <c r="E12" s="119"/>
      <c r="F12" s="10" t="s">
        <v>47</v>
      </c>
      <c r="G12" s="12">
        <v>40391</v>
      </c>
      <c r="H12" s="12">
        <v>40543</v>
      </c>
      <c r="I12" s="17" t="s">
        <v>32</v>
      </c>
      <c r="J12" s="9" t="s">
        <v>48</v>
      </c>
      <c r="K12" s="19">
        <v>40</v>
      </c>
      <c r="L12" s="19">
        <v>90</v>
      </c>
      <c r="M12" s="15">
        <f>K12/L12</f>
        <v>0.4444444444444444</v>
      </c>
      <c r="N12" s="18" t="s">
        <v>93</v>
      </c>
      <c r="O12" s="63" t="s">
        <v>105</v>
      </c>
      <c r="P12" s="64" t="s">
        <v>96</v>
      </c>
      <c r="Q12" s="65">
        <v>41117</v>
      </c>
      <c r="R12" s="64" t="s">
        <v>97</v>
      </c>
      <c r="S12" s="120"/>
      <c r="T12" s="120"/>
      <c r="U12" s="117"/>
      <c r="X12" s="78"/>
      <c r="Y12" s="78"/>
      <c r="Z12" s="82"/>
      <c r="AA12" s="83"/>
      <c r="AB12" s="86"/>
      <c r="AC12" s="86"/>
      <c r="AD12" s="81"/>
      <c r="AE12" s="42"/>
    </row>
    <row r="13" spans="1:31" ht="65.25" thickBot="1" thickTop="1">
      <c r="A13" s="9" t="s">
        <v>43</v>
      </c>
      <c r="B13" s="118" t="s">
        <v>49</v>
      </c>
      <c r="C13" s="119">
        <v>10</v>
      </c>
      <c r="D13" s="119">
        <v>3</v>
      </c>
      <c r="E13" s="119">
        <v>30</v>
      </c>
      <c r="F13" s="10" t="s">
        <v>50</v>
      </c>
      <c r="G13" s="12">
        <v>40862</v>
      </c>
      <c r="H13" s="12">
        <v>41258</v>
      </c>
      <c r="I13" s="17" t="s">
        <v>51</v>
      </c>
      <c r="J13" s="9" t="s">
        <v>52</v>
      </c>
      <c r="K13" s="14">
        <v>0</v>
      </c>
      <c r="L13" s="14">
        <v>0</v>
      </c>
      <c r="M13" s="15">
        <v>0</v>
      </c>
      <c r="N13" s="18" t="s">
        <v>88</v>
      </c>
      <c r="O13" s="66" t="s">
        <v>100</v>
      </c>
      <c r="P13" s="64" t="s">
        <v>96</v>
      </c>
      <c r="Q13" s="65">
        <v>41117</v>
      </c>
      <c r="R13" s="64" t="s">
        <v>97</v>
      </c>
      <c r="S13" s="120">
        <v>10</v>
      </c>
      <c r="T13" s="120">
        <v>3</v>
      </c>
      <c r="U13" s="120">
        <v>30</v>
      </c>
      <c r="X13" s="78"/>
      <c r="Y13" s="78"/>
      <c r="Z13" s="82"/>
      <c r="AA13" s="83"/>
      <c r="AB13" s="80"/>
      <c r="AC13" s="80"/>
      <c r="AD13" s="81"/>
      <c r="AE13" s="42"/>
    </row>
    <row r="14" spans="1:31" ht="63" customHeight="1" thickBot="1" thickTop="1">
      <c r="A14" s="9" t="s">
        <v>43</v>
      </c>
      <c r="B14" s="118"/>
      <c r="C14" s="119"/>
      <c r="D14" s="119"/>
      <c r="E14" s="119"/>
      <c r="F14" s="10" t="s">
        <v>53</v>
      </c>
      <c r="G14" s="12">
        <v>40862</v>
      </c>
      <c r="H14" s="12">
        <v>41258</v>
      </c>
      <c r="I14" s="17" t="s">
        <v>51</v>
      </c>
      <c r="J14" s="9" t="s">
        <v>54</v>
      </c>
      <c r="K14" s="14">
        <v>0</v>
      </c>
      <c r="L14" s="14">
        <v>0</v>
      </c>
      <c r="M14" s="15">
        <v>0</v>
      </c>
      <c r="N14" s="18" t="s">
        <v>88</v>
      </c>
      <c r="O14" s="66" t="s">
        <v>100</v>
      </c>
      <c r="P14" s="64" t="s">
        <v>96</v>
      </c>
      <c r="Q14" s="65">
        <v>41117</v>
      </c>
      <c r="R14" s="64" t="s">
        <v>97</v>
      </c>
      <c r="S14" s="120"/>
      <c r="T14" s="120"/>
      <c r="U14" s="120"/>
      <c r="X14" s="78"/>
      <c r="Y14" s="78"/>
      <c r="Z14" s="82"/>
      <c r="AA14" s="83"/>
      <c r="AB14" s="80"/>
      <c r="AC14" s="80"/>
      <c r="AD14" s="81"/>
      <c r="AE14" s="42"/>
    </row>
    <row r="15" spans="1:31" ht="64.5" customHeight="1" thickBot="1" thickTop="1">
      <c r="A15" s="94" t="s">
        <v>55</v>
      </c>
      <c r="B15" s="94" t="s">
        <v>56</v>
      </c>
      <c r="C15" s="95">
        <v>10</v>
      </c>
      <c r="D15" s="95">
        <v>2</v>
      </c>
      <c r="E15" s="95">
        <v>20</v>
      </c>
      <c r="F15" s="96" t="s">
        <v>57</v>
      </c>
      <c r="G15" s="97">
        <v>40729</v>
      </c>
      <c r="H15" s="97">
        <v>40877</v>
      </c>
      <c r="I15" s="98" t="s">
        <v>68</v>
      </c>
      <c r="J15" s="97" t="s">
        <v>58</v>
      </c>
      <c r="K15" s="99">
        <v>1</v>
      </c>
      <c r="L15" s="99">
        <v>1</v>
      </c>
      <c r="M15" s="100">
        <v>1</v>
      </c>
      <c r="N15" s="101" t="s">
        <v>86</v>
      </c>
      <c r="O15" s="102" t="s">
        <v>101</v>
      </c>
      <c r="P15" s="103" t="s">
        <v>108</v>
      </c>
      <c r="Q15" s="104">
        <v>41117</v>
      </c>
      <c r="R15" s="103" t="s">
        <v>97</v>
      </c>
      <c r="S15" s="105">
        <v>10</v>
      </c>
      <c r="T15" s="105">
        <v>1</v>
      </c>
      <c r="U15" s="105">
        <v>10</v>
      </c>
      <c r="X15" s="78"/>
      <c r="Y15" s="78"/>
      <c r="Z15" s="82"/>
      <c r="AA15" s="78"/>
      <c r="AB15" s="86"/>
      <c r="AC15" s="86"/>
      <c r="AD15" s="81"/>
      <c r="AE15" s="42"/>
    </row>
    <row r="16" spans="1:31" ht="86.25" customHeight="1" thickBot="1" thickTop="1">
      <c r="A16" s="9" t="s">
        <v>55</v>
      </c>
      <c r="B16" s="9" t="s">
        <v>59</v>
      </c>
      <c r="C16" s="11">
        <v>10</v>
      </c>
      <c r="D16" s="11">
        <v>2</v>
      </c>
      <c r="E16" s="11">
        <v>20</v>
      </c>
      <c r="F16" s="20" t="s">
        <v>60</v>
      </c>
      <c r="G16" s="45">
        <v>41085</v>
      </c>
      <c r="H16" s="45">
        <v>41096</v>
      </c>
      <c r="I16" s="46" t="s">
        <v>32</v>
      </c>
      <c r="J16" s="49" t="s">
        <v>61</v>
      </c>
      <c r="K16" s="47">
        <v>0</v>
      </c>
      <c r="L16" s="47">
        <v>0</v>
      </c>
      <c r="M16" s="15">
        <v>0</v>
      </c>
      <c r="N16" s="52" t="s">
        <v>87</v>
      </c>
      <c r="O16" s="63" t="s">
        <v>104</v>
      </c>
      <c r="P16" s="64" t="s">
        <v>96</v>
      </c>
      <c r="Q16" s="65">
        <v>41117</v>
      </c>
      <c r="R16" s="64" t="s">
        <v>97</v>
      </c>
      <c r="S16" s="58">
        <v>10</v>
      </c>
      <c r="T16" s="58">
        <v>2</v>
      </c>
      <c r="U16" s="58">
        <v>20</v>
      </c>
      <c r="X16" s="87"/>
      <c r="Y16" s="87"/>
      <c r="Z16" s="82"/>
      <c r="AA16" s="88"/>
      <c r="AB16" s="86"/>
      <c r="AC16" s="86"/>
      <c r="AD16" s="81"/>
      <c r="AE16" s="42"/>
    </row>
    <row r="17" spans="1:31" ht="81.75" customHeight="1" thickBot="1" thickTop="1">
      <c r="A17" s="9" t="s">
        <v>55</v>
      </c>
      <c r="B17" s="50" t="s">
        <v>62</v>
      </c>
      <c r="C17" s="11">
        <v>10</v>
      </c>
      <c r="D17" s="11">
        <v>2</v>
      </c>
      <c r="E17" s="11">
        <v>20</v>
      </c>
      <c r="F17" s="20" t="s">
        <v>63</v>
      </c>
      <c r="G17" s="45">
        <v>41091</v>
      </c>
      <c r="H17" s="45">
        <v>41152</v>
      </c>
      <c r="I17" s="46" t="s">
        <v>51</v>
      </c>
      <c r="J17" s="49" t="s">
        <v>64</v>
      </c>
      <c r="K17" s="47" t="s">
        <v>85</v>
      </c>
      <c r="L17" s="47" t="s">
        <v>85</v>
      </c>
      <c r="M17" s="15" t="s">
        <v>85</v>
      </c>
      <c r="N17" s="53" t="s">
        <v>94</v>
      </c>
      <c r="O17" s="64" t="s">
        <v>85</v>
      </c>
      <c r="P17" s="64" t="s">
        <v>96</v>
      </c>
      <c r="Q17" s="65">
        <v>41117</v>
      </c>
      <c r="R17" s="64" t="s">
        <v>97</v>
      </c>
      <c r="S17" s="58">
        <v>10</v>
      </c>
      <c r="T17" s="58">
        <v>2</v>
      </c>
      <c r="U17" s="58">
        <v>20</v>
      </c>
      <c r="X17" s="87"/>
      <c r="Y17" s="87"/>
      <c r="Z17" s="82"/>
      <c r="AA17" s="88"/>
      <c r="AB17" s="86"/>
      <c r="AC17" s="86"/>
      <c r="AD17" s="81"/>
      <c r="AE17" s="42"/>
    </row>
    <row r="18" spans="1:31" ht="165.75" customHeight="1" thickBot="1" thickTop="1">
      <c r="A18" s="9" t="s">
        <v>65</v>
      </c>
      <c r="B18" s="9" t="s">
        <v>66</v>
      </c>
      <c r="C18" s="11">
        <v>10</v>
      </c>
      <c r="D18" s="11">
        <v>2</v>
      </c>
      <c r="E18" s="11">
        <v>20</v>
      </c>
      <c r="F18" s="10" t="s">
        <v>67</v>
      </c>
      <c r="G18" s="12">
        <v>39814</v>
      </c>
      <c r="H18" s="12">
        <v>40908</v>
      </c>
      <c r="I18" s="17" t="s">
        <v>32</v>
      </c>
      <c r="J18" s="44" t="s">
        <v>69</v>
      </c>
      <c r="K18" s="14">
        <v>7</v>
      </c>
      <c r="L18" s="14">
        <v>8</v>
      </c>
      <c r="M18" s="48">
        <v>0.875</v>
      </c>
      <c r="N18" s="18" t="s">
        <v>89</v>
      </c>
      <c r="O18" s="66" t="s">
        <v>102</v>
      </c>
      <c r="P18" s="67" t="s">
        <v>96</v>
      </c>
      <c r="Q18" s="65">
        <v>41117</v>
      </c>
      <c r="R18" s="68" t="s">
        <v>97</v>
      </c>
      <c r="S18" s="58">
        <v>10</v>
      </c>
      <c r="T18" s="58">
        <v>2</v>
      </c>
      <c r="U18" s="58">
        <v>20</v>
      </c>
      <c r="X18" s="78"/>
      <c r="Y18" s="78"/>
      <c r="Z18" s="82"/>
      <c r="AA18" s="83"/>
      <c r="AB18" s="80"/>
      <c r="AC18" s="80"/>
      <c r="AD18" s="81"/>
      <c r="AE18" s="42"/>
    </row>
    <row r="19" spans="1:31" ht="105" customHeight="1" thickBot="1" thickTop="1">
      <c r="A19" s="9" t="s">
        <v>65</v>
      </c>
      <c r="B19" s="22" t="s">
        <v>70</v>
      </c>
      <c r="C19" s="11">
        <v>10</v>
      </c>
      <c r="D19" s="11">
        <v>2</v>
      </c>
      <c r="E19" s="11">
        <v>20</v>
      </c>
      <c r="F19" s="10" t="s">
        <v>71</v>
      </c>
      <c r="G19" s="12">
        <v>40732</v>
      </c>
      <c r="H19" s="12">
        <v>40793</v>
      </c>
      <c r="I19" s="17" t="s">
        <v>32</v>
      </c>
      <c r="J19" s="9" t="s">
        <v>72</v>
      </c>
      <c r="K19" s="14">
        <v>0</v>
      </c>
      <c r="L19" s="14">
        <v>0</v>
      </c>
      <c r="M19" s="15">
        <v>0</v>
      </c>
      <c r="N19" s="18" t="s">
        <v>90</v>
      </c>
      <c r="O19" s="66" t="s">
        <v>100</v>
      </c>
      <c r="P19" s="67" t="s">
        <v>96</v>
      </c>
      <c r="Q19" s="65">
        <v>41117</v>
      </c>
      <c r="R19" s="68" t="s">
        <v>97</v>
      </c>
      <c r="S19" s="58">
        <v>10</v>
      </c>
      <c r="T19" s="58">
        <v>2</v>
      </c>
      <c r="U19" s="58">
        <v>20</v>
      </c>
      <c r="X19" s="78"/>
      <c r="Y19" s="78"/>
      <c r="Z19" s="82"/>
      <c r="AA19" s="83"/>
      <c r="AB19" s="80"/>
      <c r="AC19" s="80"/>
      <c r="AD19" s="81"/>
      <c r="AE19" s="42"/>
    </row>
    <row r="20" spans="1:31" ht="59.25" customHeight="1" thickBot="1" thickTop="1">
      <c r="A20" s="9" t="s">
        <v>65</v>
      </c>
      <c r="B20" s="22" t="s">
        <v>73</v>
      </c>
      <c r="C20" s="23">
        <v>10</v>
      </c>
      <c r="D20" s="23">
        <v>2</v>
      </c>
      <c r="E20" s="23">
        <f>'[1]MAPA RIESGOS'!O63</f>
        <v>20</v>
      </c>
      <c r="F20" s="20" t="s">
        <v>74</v>
      </c>
      <c r="G20" s="21">
        <v>41076</v>
      </c>
      <c r="H20" s="21">
        <v>41096</v>
      </c>
      <c r="I20" s="17" t="s">
        <v>51</v>
      </c>
      <c r="J20" s="20" t="s">
        <v>75</v>
      </c>
      <c r="K20" s="14">
        <v>0</v>
      </c>
      <c r="L20" s="14">
        <v>0</v>
      </c>
      <c r="M20" s="15">
        <v>0</v>
      </c>
      <c r="N20" s="18" t="s">
        <v>91</v>
      </c>
      <c r="O20" s="66" t="s">
        <v>100</v>
      </c>
      <c r="P20" s="67" t="s">
        <v>96</v>
      </c>
      <c r="Q20" s="65">
        <v>41117</v>
      </c>
      <c r="R20" s="68" t="s">
        <v>97</v>
      </c>
      <c r="S20" s="58">
        <v>10</v>
      </c>
      <c r="T20" s="58">
        <v>2</v>
      </c>
      <c r="U20" s="58">
        <v>20</v>
      </c>
      <c r="X20" s="87"/>
      <c r="Y20" s="87"/>
      <c r="Z20" s="82"/>
      <c r="AA20" s="89"/>
      <c r="AB20" s="80"/>
      <c r="AC20" s="80"/>
      <c r="AD20" s="81"/>
      <c r="AE20" s="42"/>
    </row>
    <row r="21" spans="1:31" ht="190.5" customHeight="1" thickBot="1" thickTop="1">
      <c r="A21" s="9" t="s">
        <v>76</v>
      </c>
      <c r="B21" s="9" t="s">
        <v>77</v>
      </c>
      <c r="C21" s="11">
        <v>10</v>
      </c>
      <c r="D21" s="11">
        <v>2</v>
      </c>
      <c r="E21" s="11">
        <v>20</v>
      </c>
      <c r="F21" s="10" t="s">
        <v>78</v>
      </c>
      <c r="G21" s="12">
        <v>39692</v>
      </c>
      <c r="H21" s="12">
        <v>40542</v>
      </c>
      <c r="I21" s="17" t="s">
        <v>32</v>
      </c>
      <c r="J21" s="12" t="s">
        <v>79</v>
      </c>
      <c r="K21" s="24">
        <v>2</v>
      </c>
      <c r="L21" s="24">
        <v>4</v>
      </c>
      <c r="M21" s="15">
        <f>K21/L21</f>
        <v>0.5</v>
      </c>
      <c r="N21" s="18" t="s">
        <v>84</v>
      </c>
      <c r="O21" s="69" t="s">
        <v>103</v>
      </c>
      <c r="P21" s="68" t="s">
        <v>96</v>
      </c>
      <c r="Q21" s="65">
        <v>41117</v>
      </c>
      <c r="R21" s="68" t="s">
        <v>97</v>
      </c>
      <c r="S21" s="58">
        <v>10</v>
      </c>
      <c r="T21" s="58">
        <v>2</v>
      </c>
      <c r="U21" s="58">
        <v>20</v>
      </c>
      <c r="X21" s="78"/>
      <c r="Y21" s="78"/>
      <c r="Z21" s="82"/>
      <c r="AA21" s="78"/>
      <c r="AB21" s="90"/>
      <c r="AC21" s="90"/>
      <c r="AD21" s="81"/>
      <c r="AE21" s="42"/>
    </row>
    <row r="22" spans="1:31" ht="39.75" thickBot="1" thickTop="1">
      <c r="A22" s="9" t="s">
        <v>76</v>
      </c>
      <c r="B22" s="25" t="s">
        <v>80</v>
      </c>
      <c r="C22" s="11">
        <v>10</v>
      </c>
      <c r="D22" s="11">
        <v>2</v>
      </c>
      <c r="E22" s="11">
        <v>20</v>
      </c>
      <c r="F22" s="26" t="s">
        <v>81</v>
      </c>
      <c r="G22" s="27">
        <v>41080</v>
      </c>
      <c r="H22" s="27">
        <v>41182</v>
      </c>
      <c r="I22" s="28" t="s">
        <v>51</v>
      </c>
      <c r="J22" s="26" t="s">
        <v>82</v>
      </c>
      <c r="K22" s="29">
        <v>0</v>
      </c>
      <c r="L22" s="29">
        <v>0</v>
      </c>
      <c r="M22" s="30">
        <v>0</v>
      </c>
      <c r="N22" s="54" t="s">
        <v>83</v>
      </c>
      <c r="O22" s="66" t="s">
        <v>100</v>
      </c>
      <c r="P22" s="70" t="s">
        <v>96</v>
      </c>
      <c r="Q22" s="71">
        <v>41117</v>
      </c>
      <c r="R22" s="72" t="s">
        <v>97</v>
      </c>
      <c r="S22" s="73">
        <v>10</v>
      </c>
      <c r="T22" s="73">
        <v>2</v>
      </c>
      <c r="U22" s="73">
        <v>20</v>
      </c>
      <c r="X22" s="87"/>
      <c r="Y22" s="87"/>
      <c r="Z22" s="31"/>
      <c r="AA22" s="89"/>
      <c r="AB22" s="91"/>
      <c r="AC22" s="91"/>
      <c r="AD22" s="92"/>
      <c r="AE22" s="42"/>
    </row>
    <row r="23" spans="1:31" ht="13.5" thickTop="1">
      <c r="A23" s="31"/>
      <c r="B23" s="32"/>
      <c r="C23" s="32"/>
      <c r="D23" s="32"/>
      <c r="E23" s="32"/>
      <c r="F23" s="32"/>
      <c r="G23" s="33"/>
      <c r="H23" s="33"/>
      <c r="I23" s="31"/>
      <c r="J23" s="32"/>
      <c r="K23" s="34"/>
      <c r="L23" s="34"/>
      <c r="M23" s="35"/>
      <c r="N23" s="32"/>
      <c r="O23" s="36"/>
      <c r="P23" s="37"/>
      <c r="Q23" s="38"/>
      <c r="R23" s="39"/>
      <c r="S23" s="40"/>
      <c r="T23" s="40"/>
      <c r="U23" s="40"/>
      <c r="X23" s="42"/>
      <c r="Y23" s="42"/>
      <c r="Z23" s="42"/>
      <c r="AA23" s="42"/>
      <c r="AB23" s="42"/>
      <c r="AC23" s="42"/>
      <c r="AD23" s="42"/>
      <c r="AE23" s="42"/>
    </row>
    <row r="24" spans="1:21" ht="12.75">
      <c r="A24" s="31"/>
      <c r="B24" s="32"/>
      <c r="C24" s="32"/>
      <c r="D24" s="32"/>
      <c r="E24" s="32"/>
      <c r="F24" s="32"/>
      <c r="G24" s="33"/>
      <c r="H24" s="33"/>
      <c r="I24" s="31"/>
      <c r="J24" s="32"/>
      <c r="K24" s="34"/>
      <c r="L24" s="34"/>
      <c r="M24" s="35"/>
      <c r="N24" s="32"/>
      <c r="O24" s="36"/>
      <c r="P24" s="37"/>
      <c r="Q24" s="38"/>
      <c r="R24" s="39"/>
      <c r="S24" s="40"/>
      <c r="T24" s="40"/>
      <c r="U24" s="40"/>
    </row>
    <row r="25" spans="1:21" ht="12.75">
      <c r="A25" s="31"/>
      <c r="B25" s="32"/>
      <c r="C25" s="32"/>
      <c r="D25" s="32"/>
      <c r="E25" s="32"/>
      <c r="F25" s="32"/>
      <c r="G25" s="33"/>
      <c r="H25" s="33"/>
      <c r="I25" s="31"/>
      <c r="J25" s="32"/>
      <c r="K25" s="34"/>
      <c r="L25" s="34"/>
      <c r="M25" s="35"/>
      <c r="N25" s="32"/>
      <c r="O25" s="36"/>
      <c r="P25" s="37"/>
      <c r="Q25" s="38"/>
      <c r="R25" s="39"/>
      <c r="S25" s="40"/>
      <c r="T25" s="40"/>
      <c r="U25" s="40"/>
    </row>
    <row r="26" spans="1:21" ht="12.75">
      <c r="A26" s="31"/>
      <c r="B26" s="32"/>
      <c r="C26" s="32"/>
      <c r="D26" s="32"/>
      <c r="E26" s="32"/>
      <c r="F26" s="32"/>
      <c r="G26" s="33"/>
      <c r="H26" s="33"/>
      <c r="I26" s="31"/>
      <c r="J26" s="32"/>
      <c r="K26" s="34"/>
      <c r="L26" s="34"/>
      <c r="M26" s="35"/>
      <c r="N26" s="32"/>
      <c r="O26" s="36"/>
      <c r="P26" s="37"/>
      <c r="Q26" s="38"/>
      <c r="R26" s="39"/>
      <c r="S26" s="40"/>
      <c r="T26" s="40"/>
      <c r="U26" s="40"/>
    </row>
    <row r="27" spans="1:21" ht="12.75">
      <c r="A27" s="31"/>
      <c r="B27" s="32"/>
      <c r="C27" s="32"/>
      <c r="D27" s="32"/>
      <c r="E27" s="32"/>
      <c r="F27" s="32"/>
      <c r="G27" s="33"/>
      <c r="H27" s="33"/>
      <c r="I27" s="31"/>
      <c r="J27" s="32"/>
      <c r="K27" s="34"/>
      <c r="L27" s="34"/>
      <c r="M27" s="35"/>
      <c r="N27" s="32"/>
      <c r="O27" s="36"/>
      <c r="P27" s="37"/>
      <c r="Q27" s="38"/>
      <c r="R27" s="39"/>
      <c r="S27" s="40"/>
      <c r="T27" s="40"/>
      <c r="U27" s="40"/>
    </row>
    <row r="28" spans="1:21" ht="12.75">
      <c r="A28" s="41"/>
      <c r="B28" s="42"/>
      <c r="C28" s="42"/>
      <c r="D28" s="42"/>
      <c r="E28" s="42"/>
      <c r="F28" s="42"/>
      <c r="G28" s="42"/>
      <c r="H28" s="42"/>
      <c r="I28" s="42"/>
      <c r="J28" s="42"/>
      <c r="K28" s="42"/>
      <c r="L28" s="42"/>
      <c r="M28" s="42"/>
      <c r="N28" s="42"/>
      <c r="O28" s="42"/>
      <c r="P28" s="42"/>
      <c r="Q28" s="42"/>
      <c r="R28" s="42"/>
      <c r="S28" s="42"/>
      <c r="T28" s="42"/>
      <c r="U28" s="42"/>
    </row>
    <row r="29" spans="1:21" ht="12.75">
      <c r="A29" s="41"/>
      <c r="B29" s="42"/>
      <c r="C29" s="42"/>
      <c r="D29" s="42"/>
      <c r="E29" s="42"/>
      <c r="F29" s="42"/>
      <c r="G29" s="42"/>
      <c r="H29" s="42"/>
      <c r="I29" s="42"/>
      <c r="J29" s="42"/>
      <c r="K29" s="42"/>
      <c r="L29" s="42"/>
      <c r="M29" s="42"/>
      <c r="N29" s="42"/>
      <c r="O29" s="42"/>
      <c r="P29" s="42"/>
      <c r="Q29" s="42"/>
      <c r="R29" s="42"/>
      <c r="S29" s="42"/>
      <c r="T29" s="42"/>
      <c r="U29" s="42"/>
    </row>
    <row r="30" spans="1:21" ht="12.75">
      <c r="A30" s="41"/>
      <c r="B30" s="42"/>
      <c r="C30" s="42"/>
      <c r="D30" s="42"/>
      <c r="E30" s="42"/>
      <c r="F30" s="42"/>
      <c r="G30" s="42"/>
      <c r="H30" s="42"/>
      <c r="I30" s="42"/>
      <c r="J30" s="42"/>
      <c r="K30" s="42"/>
      <c r="L30" s="42"/>
      <c r="M30" s="42"/>
      <c r="N30" s="42"/>
      <c r="O30" s="42"/>
      <c r="P30" s="42"/>
      <c r="Q30" s="42"/>
      <c r="R30" s="42"/>
      <c r="S30" s="42"/>
      <c r="T30" s="42"/>
      <c r="U30" s="42"/>
    </row>
    <row r="31" spans="1:21" ht="12.75">
      <c r="A31" s="41"/>
      <c r="B31" s="42"/>
      <c r="C31" s="42"/>
      <c r="D31" s="42"/>
      <c r="E31" s="42"/>
      <c r="F31" s="42"/>
      <c r="G31" s="42"/>
      <c r="H31" s="42"/>
      <c r="I31" s="42"/>
      <c r="J31" s="42"/>
      <c r="K31" s="42"/>
      <c r="L31" s="42"/>
      <c r="M31" s="42"/>
      <c r="N31" s="42"/>
      <c r="O31" s="42"/>
      <c r="P31" s="42"/>
      <c r="Q31" s="42"/>
      <c r="R31" s="42"/>
      <c r="S31" s="42"/>
      <c r="T31" s="42"/>
      <c r="U31" s="42"/>
    </row>
  </sheetData>
  <sheetProtection autoFilter="0"/>
  <mergeCells count="35">
    <mergeCell ref="U11:U12"/>
    <mergeCell ref="B13:B14"/>
    <mergeCell ref="C13:C14"/>
    <mergeCell ref="D13:D14"/>
    <mergeCell ref="E13:E14"/>
    <mergeCell ref="S13:S14"/>
    <mergeCell ref="T13:T14"/>
    <mergeCell ref="U13:U14"/>
    <mergeCell ref="B11:B12"/>
    <mergeCell ref="C11:C12"/>
    <mergeCell ref="D11:D12"/>
    <mergeCell ref="E11:E12"/>
    <mergeCell ref="S11:S12"/>
    <mergeCell ref="T11:T12"/>
    <mergeCell ref="N6:N7"/>
    <mergeCell ref="O6:O7"/>
    <mergeCell ref="P6:P7"/>
    <mergeCell ref="Q6:Q7"/>
    <mergeCell ref="R6:R7"/>
    <mergeCell ref="H5:H7"/>
    <mergeCell ref="A1:A3"/>
    <mergeCell ref="B1:N1"/>
    <mergeCell ref="O1:U4"/>
    <mergeCell ref="B2:N3"/>
    <mergeCell ref="B4:K4"/>
    <mergeCell ref="L4:N4"/>
    <mergeCell ref="A5:A7"/>
    <mergeCell ref="B5:B7"/>
    <mergeCell ref="C5:E6"/>
    <mergeCell ref="F5:F7"/>
    <mergeCell ref="G5:G7"/>
    <mergeCell ref="I5:N5"/>
    <mergeCell ref="O5:R5"/>
    <mergeCell ref="S5:U6"/>
    <mergeCell ref="J6:M6"/>
  </mergeCells>
  <printOptions horizontalCentered="1" verticalCentered="1"/>
  <pageMargins left="0.2362204724409449" right="0.2362204724409449" top="0.5511811023622047" bottom="0.5511811023622047" header="0" footer="0"/>
  <pageSetup fitToHeight="2" horizontalDpi="300" verticalDpi="300" orientation="landscape" paperSize="14" scale="40" r:id="rId4"/>
  <rowBreaks count="1" manualBreakCount="1">
    <brk id="16" max="2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luisf</cp:lastModifiedBy>
  <cp:lastPrinted>2012-07-30T13:46:35Z</cp:lastPrinted>
  <dcterms:created xsi:type="dcterms:W3CDTF">2012-07-17T12:43:41Z</dcterms:created>
  <dcterms:modified xsi:type="dcterms:W3CDTF">2012-08-08T12:28:22Z</dcterms:modified>
  <cp:category/>
  <cp:version/>
  <cp:contentType/>
  <cp:contentStatus/>
</cp:coreProperties>
</file>